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ANDISK-EEBDE2\05_nousan\Ｒ7\04 野菜・花き振興グループ\04 災害対応（R7大雪）\12_R8新規事業\04_市町村説明会\資料\"/>
    </mc:Choice>
  </mc:AlternateContent>
  <xr:revisionPtr revIDLastSave="0" documentId="8_{B8B2E67D-2D27-4371-B3AB-2863C45BE16A}" xr6:coauthVersionLast="47" xr6:coauthVersionMax="47" xr10:uidLastSave="{00000000-0000-0000-0000-000000000000}"/>
  <bookViews>
    <workbookView xWindow="28680" yWindow="-120" windowWidth="29040" windowHeight="15720" xr2:uid="{659F6FE0-62B6-4E10-B75F-426DE738EED6}"/>
  </bookViews>
  <sheets>
    <sheet name="個票" sheetId="1" r:id="rId1"/>
    <sheet name="助成額等計算シート（共済加入者）" sheetId="8" r:id="rId2"/>
    <sheet name="助成額等計算シート（共済未加入者）" sheetId="9" r:id="rId3"/>
    <sheet name="個票 （記載例）" sheetId="5" r:id="rId4"/>
    <sheet name="助成額等計算シート（記載例 共済加入者）" sheetId="10" r:id="rId5"/>
    <sheet name="助成額等計算シート（記載例 共済未加入者）" sheetId="11" r:id="rId6"/>
    <sheet name="リスト用" sheetId="4" r:id="rId7"/>
  </sheets>
  <definedNames>
    <definedName name="_xlnm.Print_Area" localSheetId="4">'助成額等計算シート（記載例 共済加入者）'!$A$1:$O$53</definedName>
    <definedName name="_xlnm.Print_Area" localSheetId="5">'助成額等計算シート（記載例 共済未加入者）'!$A$1:$N$53</definedName>
    <definedName name="_xlnm.Print_Area" localSheetId="1">'助成額等計算シート（共済加入者）'!$A$1:$O$53</definedName>
    <definedName name="_xlnm.Print_Area" localSheetId="2">'助成額等計算シート（共済未加入者）'!$A$1:$N$53</definedName>
    <definedName name="_xlnm.Print_Titles" localSheetId="4">'助成額等計算シート（記載例 共済加入者）'!$A:$O,'助成額等計算シート（記載例 共済加入者）'!$2:$3</definedName>
    <definedName name="_xlnm.Print_Titles" localSheetId="5">'助成額等計算シート（記載例 共済未加入者）'!$A:$N,'助成額等計算シート（記載例 共済未加入者）'!$2:$3</definedName>
    <definedName name="_xlnm.Print_Titles" localSheetId="1">'助成額等計算シート（共済加入者）'!$A:$O,'助成額等計算シート（共済加入者）'!$2:$3</definedName>
    <definedName name="_xlnm.Print_Titles" localSheetId="2">'助成額等計算シート（共済未加入者）'!$A:$N,'助成額等計算シート（共済未加入者）'!$2:$3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53" i="11" l="1"/>
  <c r="V53" i="11"/>
  <c r="U53" i="11"/>
  <c r="H53" i="11"/>
  <c r="K53" i="11" s="1"/>
  <c r="G53" i="11"/>
  <c r="Z53" i="11" s="1"/>
  <c r="L53" i="11" s="1"/>
  <c r="Z52" i="11"/>
  <c r="Y52" i="11"/>
  <c r="V52" i="11"/>
  <c r="U52" i="11"/>
  <c r="L52" i="11"/>
  <c r="H52" i="11"/>
  <c r="K52" i="11" s="1"/>
  <c r="G52" i="11"/>
  <c r="Z51" i="11"/>
  <c r="L51" i="11" s="1"/>
  <c r="Y51" i="11"/>
  <c r="V51" i="11"/>
  <c r="U51" i="11"/>
  <c r="K51" i="11"/>
  <c r="M51" i="11" s="1"/>
  <c r="N51" i="11" s="1"/>
  <c r="H51" i="11"/>
  <c r="G51" i="11"/>
  <c r="Z50" i="11"/>
  <c r="Y50" i="11"/>
  <c r="L50" i="11" s="1"/>
  <c r="V50" i="11"/>
  <c r="U50" i="11"/>
  <c r="K50" i="11"/>
  <c r="M50" i="11" s="1"/>
  <c r="N50" i="11" s="1"/>
  <c r="H50" i="11"/>
  <c r="G50" i="11"/>
  <c r="Z49" i="11"/>
  <c r="Y49" i="11"/>
  <c r="L49" i="11" s="1"/>
  <c r="W49" i="11"/>
  <c r="V49" i="11"/>
  <c r="U49" i="11"/>
  <c r="K49" i="11"/>
  <c r="AA49" i="11" s="1"/>
  <c r="H49" i="11"/>
  <c r="G49" i="11"/>
  <c r="Y48" i="11"/>
  <c r="V48" i="11"/>
  <c r="U48" i="11"/>
  <c r="H48" i="11"/>
  <c r="K48" i="11" s="1"/>
  <c r="G48" i="11"/>
  <c r="Z48" i="11" s="1"/>
  <c r="L48" i="11" s="1"/>
  <c r="AA47" i="11"/>
  <c r="Z47" i="11"/>
  <c r="Y47" i="11"/>
  <c r="W47" i="11"/>
  <c r="V47" i="11"/>
  <c r="U47" i="11"/>
  <c r="H47" i="11"/>
  <c r="K47" i="11" s="1"/>
  <c r="G47" i="11"/>
  <c r="Y46" i="11"/>
  <c r="V46" i="11"/>
  <c r="U46" i="11"/>
  <c r="H46" i="11"/>
  <c r="K46" i="11" s="1"/>
  <c r="G46" i="11"/>
  <c r="Z46" i="11" s="1"/>
  <c r="L46" i="11" s="1"/>
  <c r="AA45" i="11"/>
  <c r="Z45" i="11"/>
  <c r="Y45" i="11"/>
  <c r="L45" i="11" s="1"/>
  <c r="W45" i="11"/>
  <c r="V45" i="11"/>
  <c r="U45" i="11"/>
  <c r="K45" i="11"/>
  <c r="H45" i="11"/>
  <c r="G45" i="11"/>
  <c r="Y44" i="11"/>
  <c r="V44" i="11"/>
  <c r="U44" i="11"/>
  <c r="H44" i="11"/>
  <c r="K44" i="11" s="1"/>
  <c r="G44" i="11"/>
  <c r="Z44" i="11" s="1"/>
  <c r="L44" i="11" s="1"/>
  <c r="Y43" i="11"/>
  <c r="V43" i="11"/>
  <c r="U43" i="11"/>
  <c r="H43" i="11"/>
  <c r="K43" i="11" s="1"/>
  <c r="G43" i="11"/>
  <c r="Z43" i="11" s="1"/>
  <c r="L43" i="11" s="1"/>
  <c r="Z42" i="11"/>
  <c r="Y42" i="11"/>
  <c r="V42" i="11"/>
  <c r="U42" i="11"/>
  <c r="L42" i="11"/>
  <c r="H42" i="11"/>
  <c r="K42" i="11" s="1"/>
  <c r="AA42" i="11" s="1"/>
  <c r="G42" i="11"/>
  <c r="Z41" i="11"/>
  <c r="L41" i="11" s="1"/>
  <c r="Y41" i="11"/>
  <c r="V41" i="11"/>
  <c r="U41" i="11"/>
  <c r="H41" i="11"/>
  <c r="K41" i="11" s="1"/>
  <c r="G41" i="11"/>
  <c r="Z40" i="11"/>
  <c r="Y40" i="11"/>
  <c r="V40" i="11"/>
  <c r="U40" i="11"/>
  <c r="K40" i="11"/>
  <c r="H40" i="11"/>
  <c r="G40" i="11"/>
  <c r="Z39" i="11"/>
  <c r="Y39" i="11"/>
  <c r="L39" i="11" s="1"/>
  <c r="V39" i="11"/>
  <c r="U39" i="11"/>
  <c r="M39" i="11"/>
  <c r="N39" i="11" s="1"/>
  <c r="H39" i="11"/>
  <c r="K39" i="11" s="1"/>
  <c r="G39" i="11"/>
  <c r="Y38" i="11"/>
  <c r="V38" i="11"/>
  <c r="U38" i="11"/>
  <c r="H38" i="11"/>
  <c r="K38" i="11" s="1"/>
  <c r="G38" i="11"/>
  <c r="Z38" i="11" s="1"/>
  <c r="L38" i="11" s="1"/>
  <c r="AA37" i="11"/>
  <c r="Z37" i="11"/>
  <c r="Y37" i="11"/>
  <c r="W37" i="11"/>
  <c r="V37" i="11"/>
  <c r="U37" i="11"/>
  <c r="L37" i="11"/>
  <c r="M37" i="11" s="1"/>
  <c r="N37" i="11" s="1"/>
  <c r="H37" i="11"/>
  <c r="K37" i="11" s="1"/>
  <c r="G37" i="11"/>
  <c r="Y36" i="11"/>
  <c r="V36" i="11"/>
  <c r="U36" i="11"/>
  <c r="H36" i="11"/>
  <c r="K36" i="11" s="1"/>
  <c r="G36" i="11"/>
  <c r="Z36" i="11" s="1"/>
  <c r="L36" i="11" s="1"/>
  <c r="Z35" i="11"/>
  <c r="Y35" i="11"/>
  <c r="L35" i="11" s="1"/>
  <c r="W35" i="11"/>
  <c r="V35" i="11"/>
  <c r="U35" i="11"/>
  <c r="K35" i="11"/>
  <c r="H35" i="11"/>
  <c r="G35" i="11"/>
  <c r="Y34" i="11"/>
  <c r="V34" i="11"/>
  <c r="U34" i="11"/>
  <c r="H34" i="11"/>
  <c r="K34" i="11" s="1"/>
  <c r="G34" i="11"/>
  <c r="Z34" i="11" s="1"/>
  <c r="L34" i="11" s="1"/>
  <c r="Y33" i="11"/>
  <c r="V33" i="11"/>
  <c r="U33" i="11"/>
  <c r="K33" i="11"/>
  <c r="H33" i="11"/>
  <c r="G33" i="11"/>
  <c r="Z33" i="11" s="1"/>
  <c r="L33" i="11" s="1"/>
  <c r="AA32" i="11"/>
  <c r="Z32" i="11"/>
  <c r="Y32" i="11"/>
  <c r="V32" i="11"/>
  <c r="U32" i="11"/>
  <c r="L32" i="11"/>
  <c r="H32" i="11"/>
  <c r="K32" i="11" s="1"/>
  <c r="W32" i="11" s="1"/>
  <c r="G32" i="11"/>
  <c r="Y31" i="11"/>
  <c r="V31" i="11"/>
  <c r="U31" i="11"/>
  <c r="H31" i="11"/>
  <c r="K31" i="11" s="1"/>
  <c r="G31" i="11"/>
  <c r="Z31" i="11" s="1"/>
  <c r="L31" i="11" s="1"/>
  <c r="Z30" i="11"/>
  <c r="Y30" i="11"/>
  <c r="L30" i="11" s="1"/>
  <c r="W30" i="11"/>
  <c r="V30" i="11"/>
  <c r="U30" i="11"/>
  <c r="K30" i="11"/>
  <c r="H30" i="11"/>
  <c r="G30" i="11"/>
  <c r="Y29" i="11"/>
  <c r="V29" i="11"/>
  <c r="U29" i="11"/>
  <c r="H29" i="11"/>
  <c r="K29" i="11" s="1"/>
  <c r="G29" i="11"/>
  <c r="Z29" i="11" s="1"/>
  <c r="L29" i="11" s="1"/>
  <c r="Y28" i="11"/>
  <c r="V28" i="11"/>
  <c r="U28" i="11"/>
  <c r="H28" i="11"/>
  <c r="K28" i="11" s="1"/>
  <c r="G28" i="11"/>
  <c r="Z28" i="11" s="1"/>
  <c r="L28" i="11" s="1"/>
  <c r="Z27" i="11"/>
  <c r="Y27" i="11"/>
  <c r="V27" i="11"/>
  <c r="U27" i="11"/>
  <c r="L27" i="11"/>
  <c r="H27" i="11"/>
  <c r="K27" i="11" s="1"/>
  <c r="G27" i="11"/>
  <c r="Z26" i="11"/>
  <c r="L26" i="11" s="1"/>
  <c r="Y26" i="11"/>
  <c r="V26" i="11"/>
  <c r="U26" i="11"/>
  <c r="K26" i="11"/>
  <c r="M26" i="11" s="1"/>
  <c r="N26" i="11" s="1"/>
  <c r="H26" i="11"/>
  <c r="G26" i="11"/>
  <c r="Z25" i="11"/>
  <c r="Y25" i="11"/>
  <c r="L25" i="11" s="1"/>
  <c r="V25" i="11"/>
  <c r="U25" i="11"/>
  <c r="K25" i="11"/>
  <c r="M25" i="11" s="1"/>
  <c r="N25" i="11" s="1"/>
  <c r="H25" i="11"/>
  <c r="G25" i="11"/>
  <c r="Z24" i="11"/>
  <c r="Y24" i="11"/>
  <c r="W24" i="11"/>
  <c r="V24" i="11"/>
  <c r="U24" i="11"/>
  <c r="K24" i="11"/>
  <c r="AA24" i="11" s="1"/>
  <c r="H24" i="11"/>
  <c r="G24" i="11"/>
  <c r="Y23" i="11"/>
  <c r="V23" i="11"/>
  <c r="U23" i="11"/>
  <c r="H23" i="11"/>
  <c r="K23" i="11" s="1"/>
  <c r="G23" i="11"/>
  <c r="Z23" i="11" s="1"/>
  <c r="L23" i="11" s="1"/>
  <c r="AA22" i="11"/>
  <c r="Z22" i="11"/>
  <c r="Y22" i="11"/>
  <c r="L22" i="11" s="1"/>
  <c r="W22" i="11"/>
  <c r="V22" i="11"/>
  <c r="U22" i="11"/>
  <c r="H22" i="11"/>
  <c r="K22" i="11" s="1"/>
  <c r="M22" i="11" s="1"/>
  <c r="N22" i="11" s="1"/>
  <c r="G22" i="11"/>
  <c r="Y21" i="11"/>
  <c r="V21" i="11"/>
  <c r="U21" i="11"/>
  <c r="H21" i="11"/>
  <c r="K21" i="11" s="1"/>
  <c r="G21" i="11"/>
  <c r="Z21" i="11" s="1"/>
  <c r="L21" i="11" s="1"/>
  <c r="AA20" i="11"/>
  <c r="Z20" i="11"/>
  <c r="Y20" i="11"/>
  <c r="L20" i="11" s="1"/>
  <c r="W20" i="11"/>
  <c r="V20" i="11"/>
  <c r="U20" i="11"/>
  <c r="K20" i="11"/>
  <c r="H20" i="11"/>
  <c r="G20" i="11"/>
  <c r="Y19" i="11"/>
  <c r="V19" i="11"/>
  <c r="U19" i="11"/>
  <c r="H19" i="11"/>
  <c r="K19" i="11" s="1"/>
  <c r="G19" i="11"/>
  <c r="Z19" i="11" s="1"/>
  <c r="L19" i="11" s="1"/>
  <c r="AA18" i="11"/>
  <c r="Y18" i="11"/>
  <c r="V18" i="11"/>
  <c r="U18" i="11"/>
  <c r="K18" i="11"/>
  <c r="H18" i="11"/>
  <c r="G18" i="11"/>
  <c r="Z18" i="11" s="1"/>
  <c r="L18" i="11" s="1"/>
  <c r="Z17" i="11"/>
  <c r="Y17" i="11"/>
  <c r="V17" i="11"/>
  <c r="U17" i="11"/>
  <c r="L17" i="11"/>
  <c r="H17" i="11"/>
  <c r="K17" i="11" s="1"/>
  <c r="AA17" i="11" s="1"/>
  <c r="G17" i="11"/>
  <c r="Z16" i="11"/>
  <c r="L16" i="11" s="1"/>
  <c r="Y16" i="11"/>
  <c r="V16" i="11"/>
  <c r="U16" i="11"/>
  <c r="M16" i="11"/>
  <c r="N16" i="11" s="1"/>
  <c r="H16" i="11"/>
  <c r="K16" i="11" s="1"/>
  <c r="G16" i="11"/>
  <c r="Z15" i="11"/>
  <c r="Y15" i="11"/>
  <c r="V15" i="11"/>
  <c r="U15" i="11"/>
  <c r="K15" i="11"/>
  <c r="H15" i="11"/>
  <c r="G15" i="11"/>
  <c r="Z14" i="11"/>
  <c r="Y14" i="11"/>
  <c r="L14" i="11" s="1"/>
  <c r="V14" i="11"/>
  <c r="U14" i="11"/>
  <c r="H14" i="11"/>
  <c r="K14" i="11" s="1"/>
  <c r="AA14" i="11" s="1"/>
  <c r="G14" i="11"/>
  <c r="Y13" i="11"/>
  <c r="V13" i="11"/>
  <c r="U13" i="11"/>
  <c r="H13" i="11"/>
  <c r="K13" i="11" s="1"/>
  <c r="G13" i="11"/>
  <c r="Z13" i="11" s="1"/>
  <c r="L13" i="11" s="1"/>
  <c r="AA12" i="11"/>
  <c r="Z12" i="11"/>
  <c r="Y12" i="11"/>
  <c r="W12" i="11"/>
  <c r="V12" i="11"/>
  <c r="U12" i="11"/>
  <c r="L12" i="11"/>
  <c r="M12" i="11" s="1"/>
  <c r="N12" i="11" s="1"/>
  <c r="H12" i="11"/>
  <c r="K12" i="11" s="1"/>
  <c r="G12" i="11"/>
  <c r="Y11" i="11"/>
  <c r="V11" i="11"/>
  <c r="U11" i="11"/>
  <c r="H11" i="11"/>
  <c r="K11" i="11" s="1"/>
  <c r="G11" i="11"/>
  <c r="Z11" i="11" s="1"/>
  <c r="L11" i="11" s="1"/>
  <c r="Z10" i="11"/>
  <c r="Y10" i="11"/>
  <c r="L10" i="11" s="1"/>
  <c r="V10" i="11"/>
  <c r="U10" i="11"/>
  <c r="K10" i="11"/>
  <c r="H10" i="11"/>
  <c r="G10" i="11"/>
  <c r="Y9" i="11"/>
  <c r="V9" i="11"/>
  <c r="U9" i="11"/>
  <c r="H9" i="11"/>
  <c r="K9" i="11" s="1"/>
  <c r="G9" i="11"/>
  <c r="Z9" i="11" s="1"/>
  <c r="L9" i="11" s="1"/>
  <c r="Y8" i="11"/>
  <c r="V8" i="11"/>
  <c r="U8" i="11"/>
  <c r="H8" i="11"/>
  <c r="K8" i="11" s="1"/>
  <c r="G8" i="11"/>
  <c r="Z8" i="11" s="1"/>
  <c r="L8" i="11" s="1"/>
  <c r="AA7" i="11"/>
  <c r="Z7" i="11"/>
  <c r="Y7" i="11"/>
  <c r="V7" i="11"/>
  <c r="U7" i="11"/>
  <c r="L7" i="11"/>
  <c r="H7" i="11"/>
  <c r="K7" i="11" s="1"/>
  <c r="W7" i="11" s="1"/>
  <c r="G7" i="11"/>
  <c r="Y6" i="11"/>
  <c r="V6" i="11"/>
  <c r="U6" i="11"/>
  <c r="H6" i="11"/>
  <c r="K6" i="11" s="1"/>
  <c r="G6" i="11"/>
  <c r="Z6" i="11" s="1"/>
  <c r="L6" i="11" s="1"/>
  <c r="Z5" i="11"/>
  <c r="Y5" i="11"/>
  <c r="L5" i="11" s="1"/>
  <c r="W5" i="11"/>
  <c r="V5" i="11"/>
  <c r="U5" i="11"/>
  <c r="K5" i="11"/>
  <c r="H5" i="11"/>
  <c r="G5" i="11"/>
  <c r="Y4" i="11"/>
  <c r="V4" i="11"/>
  <c r="U4" i="11"/>
  <c r="H4" i="11"/>
  <c r="K4" i="11" s="1"/>
  <c r="G4" i="11"/>
  <c r="Z4" i="11" s="1"/>
  <c r="Z53" i="10"/>
  <c r="W53" i="10"/>
  <c r="V53" i="10"/>
  <c r="M53" i="10"/>
  <c r="L53" i="10"/>
  <c r="H53" i="10"/>
  <c r="G53" i="10"/>
  <c r="AA53" i="10" s="1"/>
  <c r="AB52" i="10"/>
  <c r="Z52" i="10"/>
  <c r="X52" i="10"/>
  <c r="W52" i="10"/>
  <c r="V52" i="10"/>
  <c r="L52" i="10"/>
  <c r="H52" i="10"/>
  <c r="G52" i="10"/>
  <c r="Z51" i="10"/>
  <c r="W51" i="10"/>
  <c r="V51" i="10"/>
  <c r="L51" i="10"/>
  <c r="AB51" i="10" s="1"/>
  <c r="H51" i="10"/>
  <c r="G51" i="10"/>
  <c r="AA51" i="10" s="1"/>
  <c r="M51" i="10" s="1"/>
  <c r="N51" i="10" s="1"/>
  <c r="O51" i="10" s="1"/>
  <c r="AA50" i="10"/>
  <c r="M50" i="10" s="1"/>
  <c r="Z50" i="10"/>
  <c r="W50" i="10"/>
  <c r="V50" i="10"/>
  <c r="L50" i="10"/>
  <c r="I50" i="10"/>
  <c r="H50" i="10"/>
  <c r="G50" i="10"/>
  <c r="AB49" i="10"/>
  <c r="AA49" i="10"/>
  <c r="Z49" i="10"/>
  <c r="X49" i="10"/>
  <c r="W49" i="10"/>
  <c r="V49" i="10"/>
  <c r="M49" i="10"/>
  <c r="N49" i="10" s="1"/>
  <c r="O49" i="10" s="1"/>
  <c r="L49" i="10"/>
  <c r="H49" i="10"/>
  <c r="G49" i="10"/>
  <c r="I49" i="10" s="1"/>
  <c r="AB48" i="10"/>
  <c r="Z48" i="10"/>
  <c r="X48" i="10"/>
  <c r="W48" i="10"/>
  <c r="V48" i="10"/>
  <c r="N48" i="10"/>
  <c r="O48" i="10" s="1"/>
  <c r="L48" i="10"/>
  <c r="H48" i="10"/>
  <c r="G48" i="10"/>
  <c r="AA48" i="10" s="1"/>
  <c r="M48" i="10" s="1"/>
  <c r="AB47" i="10"/>
  <c r="Z47" i="10"/>
  <c r="W47" i="10"/>
  <c r="V47" i="10"/>
  <c r="L47" i="10"/>
  <c r="X47" i="10" s="1"/>
  <c r="H47" i="10"/>
  <c r="G47" i="10"/>
  <c r="AA47" i="10" s="1"/>
  <c r="AB46" i="10"/>
  <c r="AA46" i="10"/>
  <c r="Z46" i="10"/>
  <c r="M46" i="10" s="1"/>
  <c r="X46" i="10"/>
  <c r="W46" i="10"/>
  <c r="V46" i="10"/>
  <c r="L46" i="10"/>
  <c r="N46" i="10" s="1"/>
  <c r="O46" i="10" s="1"/>
  <c r="H46" i="10"/>
  <c r="G46" i="10"/>
  <c r="I46" i="10" s="1"/>
  <c r="Z45" i="10"/>
  <c r="W45" i="10"/>
  <c r="V45" i="10"/>
  <c r="L45" i="10"/>
  <c r="H45" i="10"/>
  <c r="G45" i="10"/>
  <c r="AA45" i="10" s="1"/>
  <c r="M45" i="10" s="1"/>
  <c r="AB44" i="10"/>
  <c r="AA44" i="10"/>
  <c r="M44" i="10" s="1"/>
  <c r="N44" i="10" s="1"/>
  <c r="O44" i="10" s="1"/>
  <c r="Z44" i="10"/>
  <c r="X44" i="10"/>
  <c r="W44" i="10"/>
  <c r="V44" i="10"/>
  <c r="L44" i="10"/>
  <c r="H44" i="10"/>
  <c r="G44" i="10"/>
  <c r="I44" i="10" s="1"/>
  <c r="AA43" i="10"/>
  <c r="Z43" i="10"/>
  <c r="W43" i="10"/>
  <c r="V43" i="10"/>
  <c r="M43" i="10"/>
  <c r="N43" i="10" s="1"/>
  <c r="O43" i="10" s="1"/>
  <c r="L43" i="10"/>
  <c r="I43" i="10"/>
  <c r="H43" i="10"/>
  <c r="G43" i="10"/>
  <c r="Z42" i="10"/>
  <c r="W42" i="10"/>
  <c r="V42" i="10"/>
  <c r="L42" i="10"/>
  <c r="H42" i="10"/>
  <c r="G42" i="10"/>
  <c r="AA42" i="10" s="1"/>
  <c r="M42" i="10" s="1"/>
  <c r="N42" i="10" s="1"/>
  <c r="O42" i="10" s="1"/>
  <c r="Z41" i="10"/>
  <c r="W41" i="10"/>
  <c r="V41" i="10"/>
  <c r="L41" i="10"/>
  <c r="H41" i="10"/>
  <c r="G41" i="10"/>
  <c r="AA40" i="10"/>
  <c r="Z40" i="10"/>
  <c r="W40" i="10"/>
  <c r="V40" i="10"/>
  <c r="M40" i="10"/>
  <c r="L40" i="10"/>
  <c r="AB40" i="10" s="1"/>
  <c r="H40" i="10"/>
  <c r="I40" i="10" s="1"/>
  <c r="G40" i="10"/>
  <c r="Z39" i="10"/>
  <c r="X39" i="10"/>
  <c r="W39" i="10"/>
  <c r="V39" i="10"/>
  <c r="M39" i="10"/>
  <c r="N39" i="10" s="1"/>
  <c r="O39" i="10" s="1"/>
  <c r="L39" i="10"/>
  <c r="AB39" i="10" s="1"/>
  <c r="H39" i="10"/>
  <c r="G39" i="10"/>
  <c r="AA39" i="10" s="1"/>
  <c r="AB38" i="10"/>
  <c r="AA38" i="10"/>
  <c r="Z38" i="10"/>
  <c r="X38" i="10"/>
  <c r="W38" i="10"/>
  <c r="V38" i="10"/>
  <c r="L38" i="10"/>
  <c r="I38" i="10"/>
  <c r="H38" i="10"/>
  <c r="G38" i="10"/>
  <c r="AB37" i="10"/>
  <c r="AA37" i="10"/>
  <c r="Z37" i="10"/>
  <c r="X37" i="10"/>
  <c r="W37" i="10"/>
  <c r="V37" i="10"/>
  <c r="L37" i="10"/>
  <c r="H37" i="10"/>
  <c r="I37" i="10" s="1"/>
  <c r="G37" i="10"/>
  <c r="Z36" i="10"/>
  <c r="W36" i="10"/>
  <c r="V36" i="10"/>
  <c r="L36" i="10"/>
  <c r="H36" i="10"/>
  <c r="G36" i="10"/>
  <c r="AB35" i="10"/>
  <c r="AA35" i="10"/>
  <c r="Z35" i="10"/>
  <c r="X35" i="10"/>
  <c r="W35" i="10"/>
  <c r="V35" i="10"/>
  <c r="L35" i="10"/>
  <c r="H35" i="10"/>
  <c r="I35" i="10" s="1"/>
  <c r="G35" i="10"/>
  <c r="Z34" i="10"/>
  <c r="W34" i="10"/>
  <c r="V34" i="10"/>
  <c r="L34" i="10"/>
  <c r="AB34" i="10" s="1"/>
  <c r="H34" i="10"/>
  <c r="G34" i="10"/>
  <c r="AA34" i="10" s="1"/>
  <c r="M34" i="10" s="1"/>
  <c r="AB33" i="10"/>
  <c r="Z33" i="10"/>
  <c r="W33" i="10"/>
  <c r="V33" i="10"/>
  <c r="M33" i="10"/>
  <c r="L33" i="10"/>
  <c r="H33" i="10"/>
  <c r="I33" i="10" s="1"/>
  <c r="G33" i="10"/>
  <c r="AA33" i="10" s="1"/>
  <c r="AB32" i="10"/>
  <c r="Z32" i="10"/>
  <c r="X32" i="10"/>
  <c r="W32" i="10"/>
  <c r="V32" i="10"/>
  <c r="L32" i="10"/>
  <c r="H32" i="10"/>
  <c r="G32" i="10"/>
  <c r="Z31" i="10"/>
  <c r="M31" i="10" s="1"/>
  <c r="X31" i="10"/>
  <c r="W31" i="10"/>
  <c r="V31" i="10"/>
  <c r="L31" i="10"/>
  <c r="AB31" i="10" s="1"/>
  <c r="H31" i="10"/>
  <c r="G31" i="10"/>
  <c r="AA31" i="10" s="1"/>
  <c r="Z30" i="10"/>
  <c r="W30" i="10"/>
  <c r="V30" i="10"/>
  <c r="L30" i="10"/>
  <c r="H30" i="10"/>
  <c r="G30" i="10"/>
  <c r="AA30" i="10" s="1"/>
  <c r="M30" i="10" s="1"/>
  <c r="AB29" i="10"/>
  <c r="AA29" i="10"/>
  <c r="Z29" i="10"/>
  <c r="X29" i="10"/>
  <c r="W29" i="10"/>
  <c r="V29" i="10"/>
  <c r="M29" i="10"/>
  <c r="N29" i="10" s="1"/>
  <c r="O29" i="10" s="1"/>
  <c r="L29" i="10"/>
  <c r="H29" i="10"/>
  <c r="G29" i="10"/>
  <c r="I29" i="10" s="1"/>
  <c r="Z28" i="10"/>
  <c r="W28" i="10"/>
  <c r="V28" i="10"/>
  <c r="N28" i="10"/>
  <c r="O28" i="10" s="1"/>
  <c r="M28" i="10"/>
  <c r="L28" i="10"/>
  <c r="H28" i="10"/>
  <c r="G28" i="10"/>
  <c r="AA28" i="10" s="1"/>
  <c r="AB27" i="10"/>
  <c r="Z27" i="10"/>
  <c r="W27" i="10"/>
  <c r="V27" i="10"/>
  <c r="L27" i="10"/>
  <c r="X27" i="10" s="1"/>
  <c r="H27" i="10"/>
  <c r="G27" i="10"/>
  <c r="AA27" i="10" s="1"/>
  <c r="AB26" i="10"/>
  <c r="AA26" i="10"/>
  <c r="Z26" i="10"/>
  <c r="M26" i="10" s="1"/>
  <c r="X26" i="10"/>
  <c r="W26" i="10"/>
  <c r="V26" i="10"/>
  <c r="L26" i="10"/>
  <c r="N26" i="10" s="1"/>
  <c r="O26" i="10" s="1"/>
  <c r="H26" i="10"/>
  <c r="G26" i="10"/>
  <c r="I26" i="10" s="1"/>
  <c r="Z25" i="10"/>
  <c r="W25" i="10"/>
  <c r="V25" i="10"/>
  <c r="L25" i="10"/>
  <c r="H25" i="10"/>
  <c r="G25" i="10"/>
  <c r="AB24" i="10"/>
  <c r="AA24" i="10"/>
  <c r="Z24" i="10"/>
  <c r="M24" i="10" s="1"/>
  <c r="N24" i="10" s="1"/>
  <c r="O24" i="10" s="1"/>
  <c r="X24" i="10"/>
  <c r="W24" i="10"/>
  <c r="V24" i="10"/>
  <c r="L24" i="10"/>
  <c r="H24" i="10"/>
  <c r="G24" i="10"/>
  <c r="I24" i="10" s="1"/>
  <c r="AA23" i="10"/>
  <c r="Z23" i="10"/>
  <c r="W23" i="10"/>
  <c r="V23" i="10"/>
  <c r="M23" i="10"/>
  <c r="L23" i="10"/>
  <c r="I23" i="10"/>
  <c r="H23" i="10"/>
  <c r="G23" i="10"/>
  <c r="Z22" i="10"/>
  <c r="M22" i="10" s="1"/>
  <c r="W22" i="10"/>
  <c r="V22" i="10"/>
  <c r="L22" i="10"/>
  <c r="H22" i="10"/>
  <c r="G22" i="10"/>
  <c r="AA22" i="10" s="1"/>
  <c r="Z21" i="10"/>
  <c r="W21" i="10"/>
  <c r="V21" i="10"/>
  <c r="L21" i="10"/>
  <c r="H21" i="10"/>
  <c r="G21" i="10"/>
  <c r="AB20" i="10"/>
  <c r="AA20" i="10"/>
  <c r="Z20" i="10"/>
  <c r="M20" i="10" s="1"/>
  <c r="N20" i="10" s="1"/>
  <c r="O20" i="10" s="1"/>
  <c r="W20" i="10"/>
  <c r="V20" i="10"/>
  <c r="L20" i="10"/>
  <c r="X20" i="10" s="1"/>
  <c r="H20" i="10"/>
  <c r="I20" i="10" s="1"/>
  <c r="G20" i="10"/>
  <c r="Z19" i="10"/>
  <c r="W19" i="10"/>
  <c r="V19" i="10"/>
  <c r="M19" i="10"/>
  <c r="L19" i="10"/>
  <c r="I19" i="10"/>
  <c r="H19" i="10"/>
  <c r="G19" i="10"/>
  <c r="AA19" i="10" s="1"/>
  <c r="AB18" i="10"/>
  <c r="AA18" i="10"/>
  <c r="Z18" i="10"/>
  <c r="M18" i="10" s="1"/>
  <c r="X18" i="10"/>
  <c r="W18" i="10"/>
  <c r="V18" i="10"/>
  <c r="L18" i="10"/>
  <c r="I18" i="10"/>
  <c r="H18" i="10"/>
  <c r="G18" i="10"/>
  <c r="AB17" i="10"/>
  <c r="AA17" i="10"/>
  <c r="Z17" i="10"/>
  <c r="M17" i="10" s="1"/>
  <c r="X17" i="10"/>
  <c r="W17" i="10"/>
  <c r="V17" i="10"/>
  <c r="N17" i="10"/>
  <c r="O17" i="10" s="1"/>
  <c r="L17" i="10"/>
  <c r="H17" i="10"/>
  <c r="G17" i="10"/>
  <c r="I17" i="10" s="1"/>
  <c r="Z16" i="10"/>
  <c r="W16" i="10"/>
  <c r="V16" i="10"/>
  <c r="L16" i="10"/>
  <c r="H16" i="10"/>
  <c r="G16" i="10"/>
  <c r="AA16" i="10" s="1"/>
  <c r="M16" i="10" s="1"/>
  <c r="AB15" i="10"/>
  <c r="AA15" i="10"/>
  <c r="Z15" i="10"/>
  <c r="M15" i="10" s="1"/>
  <c r="X15" i="10"/>
  <c r="W15" i="10"/>
  <c r="V15" i="10"/>
  <c r="L15" i="10"/>
  <c r="H15" i="10"/>
  <c r="I15" i="10" s="1"/>
  <c r="G15" i="10"/>
  <c r="Z14" i="10"/>
  <c r="W14" i="10"/>
  <c r="V14" i="10"/>
  <c r="L14" i="10"/>
  <c r="AB14" i="10" s="1"/>
  <c r="H14" i="10"/>
  <c r="G14" i="10"/>
  <c r="AB13" i="10"/>
  <c r="Z13" i="10"/>
  <c r="W13" i="10"/>
  <c r="V13" i="10"/>
  <c r="L13" i="10"/>
  <c r="H13" i="10"/>
  <c r="G13" i="10"/>
  <c r="AA13" i="10" s="1"/>
  <c r="M13" i="10" s="1"/>
  <c r="AB12" i="10"/>
  <c r="AA12" i="10"/>
  <c r="Z12" i="10"/>
  <c r="M12" i="10" s="1"/>
  <c r="X12" i="10"/>
  <c r="W12" i="10"/>
  <c r="V12" i="10"/>
  <c r="T12" i="10"/>
  <c r="L12" i="10"/>
  <c r="N12" i="10" s="1"/>
  <c r="O12" i="10" s="1"/>
  <c r="H12" i="10"/>
  <c r="I12" i="10" s="1"/>
  <c r="G12" i="10"/>
  <c r="AA11" i="10"/>
  <c r="Z11" i="10"/>
  <c r="M11" i="10" s="1"/>
  <c r="X11" i="10"/>
  <c r="W11" i="10"/>
  <c r="V11" i="10"/>
  <c r="T11" i="10"/>
  <c r="L11" i="10"/>
  <c r="AB11" i="10" s="1"/>
  <c r="H11" i="10"/>
  <c r="G11" i="10"/>
  <c r="I11" i="10" s="1"/>
  <c r="Z10" i="10"/>
  <c r="W10" i="10"/>
  <c r="V10" i="10"/>
  <c r="T10" i="10"/>
  <c r="L10" i="10"/>
  <c r="H10" i="10"/>
  <c r="G10" i="10"/>
  <c r="AA10" i="10" s="1"/>
  <c r="M10" i="10" s="1"/>
  <c r="Z9" i="10"/>
  <c r="X9" i="10"/>
  <c r="W9" i="10"/>
  <c r="V9" i="10"/>
  <c r="T9" i="10"/>
  <c r="L9" i="10"/>
  <c r="H9" i="10"/>
  <c r="G9" i="10"/>
  <c r="I9" i="10" s="1"/>
  <c r="AB8" i="10"/>
  <c r="AA8" i="10"/>
  <c r="Z8" i="10"/>
  <c r="X8" i="10"/>
  <c r="W8" i="10"/>
  <c r="V8" i="10"/>
  <c r="T8" i="10"/>
  <c r="M8" i="10"/>
  <c r="N8" i="10" s="1"/>
  <c r="O8" i="10" s="1"/>
  <c r="L8" i="10"/>
  <c r="I8" i="10"/>
  <c r="H8" i="10"/>
  <c r="G8" i="10"/>
  <c r="Z7" i="10"/>
  <c r="W7" i="10"/>
  <c r="V7" i="10"/>
  <c r="T7" i="10"/>
  <c r="L7" i="10"/>
  <c r="H7" i="10"/>
  <c r="G7" i="10"/>
  <c r="AA7" i="10" s="1"/>
  <c r="M7" i="10" s="1"/>
  <c r="AB6" i="10"/>
  <c r="AA6" i="10"/>
  <c r="Z6" i="10"/>
  <c r="M6" i="10" s="1"/>
  <c r="N6" i="10" s="1"/>
  <c r="O6" i="10" s="1"/>
  <c r="X6" i="10"/>
  <c r="W6" i="10"/>
  <c r="V6" i="10"/>
  <c r="T6" i="10"/>
  <c r="L6" i="10"/>
  <c r="H6" i="10"/>
  <c r="I6" i="10" s="1"/>
  <c r="G6" i="10"/>
  <c r="Z5" i="10"/>
  <c r="W5" i="10"/>
  <c r="V5" i="10"/>
  <c r="T5" i="10"/>
  <c r="L5" i="10"/>
  <c r="AB5" i="10" s="1"/>
  <c r="H5" i="10"/>
  <c r="G5" i="10"/>
  <c r="I5" i="10" s="1"/>
  <c r="Z4" i="10"/>
  <c r="W4" i="10"/>
  <c r="V4" i="10"/>
  <c r="T4" i="10"/>
  <c r="L4" i="10"/>
  <c r="AB4" i="10" s="1"/>
  <c r="H4" i="10"/>
  <c r="G4" i="10"/>
  <c r="AA4" i="10" s="1"/>
  <c r="T3" i="10"/>
  <c r="T2" i="10"/>
  <c r="Y53" i="9"/>
  <c r="V53" i="9"/>
  <c r="U53" i="9"/>
  <c r="H53" i="9"/>
  <c r="K53" i="9" s="1"/>
  <c r="G53" i="9"/>
  <c r="Z53" i="9" s="1"/>
  <c r="Z52" i="9"/>
  <c r="Y52" i="9"/>
  <c r="L52" i="9" s="1"/>
  <c r="V52" i="9"/>
  <c r="U52" i="9"/>
  <c r="H52" i="9"/>
  <c r="K52" i="9" s="1"/>
  <c r="AA52" i="9" s="1"/>
  <c r="G52" i="9"/>
  <c r="Y51" i="9"/>
  <c r="V51" i="9"/>
  <c r="U51" i="9"/>
  <c r="L51" i="9"/>
  <c r="K51" i="9"/>
  <c r="H51" i="9"/>
  <c r="G51" i="9"/>
  <c r="Z51" i="9" s="1"/>
  <c r="AA50" i="9"/>
  <c r="Z50" i="9"/>
  <c r="Y50" i="9"/>
  <c r="L50" i="9" s="1"/>
  <c r="W50" i="9"/>
  <c r="V50" i="9"/>
  <c r="U50" i="9"/>
  <c r="H50" i="9"/>
  <c r="K50" i="9" s="1"/>
  <c r="G50" i="9"/>
  <c r="Y49" i="9"/>
  <c r="V49" i="9"/>
  <c r="U49" i="9"/>
  <c r="H49" i="9"/>
  <c r="K49" i="9" s="1"/>
  <c r="G49" i="9"/>
  <c r="Z49" i="9" s="1"/>
  <c r="L49" i="9" s="1"/>
  <c r="Y48" i="9"/>
  <c r="L48" i="9" s="1"/>
  <c r="V48" i="9"/>
  <c r="U48" i="9"/>
  <c r="H48" i="9"/>
  <c r="K48" i="9" s="1"/>
  <c r="G48" i="9"/>
  <c r="Z48" i="9" s="1"/>
  <c r="Z47" i="9"/>
  <c r="Y47" i="9"/>
  <c r="V47" i="9"/>
  <c r="U47" i="9"/>
  <c r="H47" i="9"/>
  <c r="K47" i="9" s="1"/>
  <c r="AA47" i="9" s="1"/>
  <c r="G47" i="9"/>
  <c r="Y46" i="9"/>
  <c r="V46" i="9"/>
  <c r="U46" i="9"/>
  <c r="L46" i="9"/>
  <c r="H46" i="9"/>
  <c r="K46" i="9" s="1"/>
  <c r="G46" i="9"/>
  <c r="Z46" i="9" s="1"/>
  <c r="Z45" i="9"/>
  <c r="Y45" i="9"/>
  <c r="L45" i="9" s="1"/>
  <c r="W45" i="9"/>
  <c r="V45" i="9"/>
  <c r="U45" i="9"/>
  <c r="H45" i="9"/>
  <c r="K45" i="9" s="1"/>
  <c r="G45" i="9"/>
  <c r="Y44" i="9"/>
  <c r="V44" i="9"/>
  <c r="U44" i="9"/>
  <c r="H44" i="9"/>
  <c r="K44" i="9" s="1"/>
  <c r="G44" i="9"/>
  <c r="Z44" i="9" s="1"/>
  <c r="L44" i="9" s="1"/>
  <c r="Y43" i="9"/>
  <c r="L43" i="9" s="1"/>
  <c r="V43" i="9"/>
  <c r="U43" i="9"/>
  <c r="H43" i="9"/>
  <c r="K43" i="9" s="1"/>
  <c r="G43" i="9"/>
  <c r="Z43" i="9" s="1"/>
  <c r="Z42" i="9"/>
  <c r="Y42" i="9"/>
  <c r="V42" i="9"/>
  <c r="U42" i="9"/>
  <c r="H42" i="9"/>
  <c r="K42" i="9" s="1"/>
  <c r="AA42" i="9" s="1"/>
  <c r="G42" i="9"/>
  <c r="Y41" i="9"/>
  <c r="V41" i="9"/>
  <c r="U41" i="9"/>
  <c r="H41" i="9"/>
  <c r="K41" i="9" s="1"/>
  <c r="G41" i="9"/>
  <c r="Z41" i="9" s="1"/>
  <c r="L41" i="9" s="1"/>
  <c r="Z40" i="9"/>
  <c r="Y40" i="9"/>
  <c r="L40" i="9" s="1"/>
  <c r="W40" i="9"/>
  <c r="V40" i="9"/>
  <c r="U40" i="9"/>
  <c r="H40" i="9"/>
  <c r="K40" i="9" s="1"/>
  <c r="G40" i="9"/>
  <c r="Y39" i="9"/>
  <c r="V39" i="9"/>
  <c r="U39" i="9"/>
  <c r="H39" i="9"/>
  <c r="K39" i="9" s="1"/>
  <c r="G39" i="9"/>
  <c r="Z39" i="9" s="1"/>
  <c r="L39" i="9" s="1"/>
  <c r="Y38" i="9"/>
  <c r="L38" i="9" s="1"/>
  <c r="V38" i="9"/>
  <c r="U38" i="9"/>
  <c r="H38" i="9"/>
  <c r="K38" i="9" s="1"/>
  <c r="G38" i="9"/>
  <c r="Z38" i="9" s="1"/>
  <c r="Z37" i="9"/>
  <c r="Y37" i="9"/>
  <c r="L37" i="9" s="1"/>
  <c r="W37" i="9"/>
  <c r="V37" i="9"/>
  <c r="U37" i="9"/>
  <c r="H37" i="9"/>
  <c r="K37" i="9" s="1"/>
  <c r="AA37" i="9" s="1"/>
  <c r="G37" i="9"/>
  <c r="Y36" i="9"/>
  <c r="V36" i="9"/>
  <c r="U36" i="9"/>
  <c r="H36" i="9"/>
  <c r="K36" i="9" s="1"/>
  <c r="G36" i="9"/>
  <c r="Z36" i="9" s="1"/>
  <c r="L36" i="9" s="1"/>
  <c r="AA35" i="9"/>
  <c r="Z35" i="9"/>
  <c r="Y35" i="9"/>
  <c r="L35" i="9" s="1"/>
  <c r="V35" i="9"/>
  <c r="U35" i="9"/>
  <c r="H35" i="9"/>
  <c r="K35" i="9" s="1"/>
  <c r="M35" i="9" s="1"/>
  <c r="N35" i="9" s="1"/>
  <c r="G35" i="9"/>
  <c r="Y34" i="9"/>
  <c r="V34" i="9"/>
  <c r="U34" i="9"/>
  <c r="H34" i="9"/>
  <c r="K34" i="9" s="1"/>
  <c r="G34" i="9"/>
  <c r="Z34" i="9" s="1"/>
  <c r="L34" i="9" s="1"/>
  <c r="Y33" i="9"/>
  <c r="L33" i="9" s="1"/>
  <c r="V33" i="9"/>
  <c r="U33" i="9"/>
  <c r="H33" i="9"/>
  <c r="K33" i="9" s="1"/>
  <c r="G33" i="9"/>
  <c r="Z33" i="9" s="1"/>
  <c r="Z32" i="9"/>
  <c r="Y32" i="9"/>
  <c r="L32" i="9" s="1"/>
  <c r="W32" i="9"/>
  <c r="V32" i="9"/>
  <c r="U32" i="9"/>
  <c r="H32" i="9"/>
  <c r="K32" i="9" s="1"/>
  <c r="AA32" i="9" s="1"/>
  <c r="G32" i="9"/>
  <c r="Y31" i="9"/>
  <c r="V31" i="9"/>
  <c r="U31" i="9"/>
  <c r="H31" i="9"/>
  <c r="K31" i="9" s="1"/>
  <c r="G31" i="9"/>
  <c r="Z31" i="9" s="1"/>
  <c r="L31" i="9" s="1"/>
  <c r="AA30" i="9"/>
  <c r="Z30" i="9"/>
  <c r="Y30" i="9"/>
  <c r="V30" i="9"/>
  <c r="U30" i="9"/>
  <c r="H30" i="9"/>
  <c r="K30" i="9" s="1"/>
  <c r="G30" i="9"/>
  <c r="Y29" i="9"/>
  <c r="V29" i="9"/>
  <c r="U29" i="9"/>
  <c r="H29" i="9"/>
  <c r="K29" i="9" s="1"/>
  <c r="G29" i="9"/>
  <c r="Z29" i="9" s="1"/>
  <c r="L29" i="9" s="1"/>
  <c r="Y28" i="9"/>
  <c r="V28" i="9"/>
  <c r="U28" i="9"/>
  <c r="H28" i="9"/>
  <c r="K28" i="9" s="1"/>
  <c r="G28" i="9"/>
  <c r="Z28" i="9" s="1"/>
  <c r="Z27" i="9"/>
  <c r="Y27" i="9"/>
  <c r="L27" i="9" s="1"/>
  <c r="M27" i="9" s="1"/>
  <c r="N27" i="9" s="1"/>
  <c r="W27" i="9"/>
  <c r="V27" i="9"/>
  <c r="U27" i="9"/>
  <c r="H27" i="9"/>
  <c r="K27" i="9" s="1"/>
  <c r="AA27" i="9" s="1"/>
  <c r="G27" i="9"/>
  <c r="Y26" i="9"/>
  <c r="V26" i="9"/>
  <c r="U26" i="9"/>
  <c r="H26" i="9"/>
  <c r="K26" i="9" s="1"/>
  <c r="G26" i="9"/>
  <c r="Z26" i="9" s="1"/>
  <c r="L26" i="9" s="1"/>
  <c r="AA25" i="9"/>
  <c r="Z25" i="9"/>
  <c r="Y25" i="9"/>
  <c r="L25" i="9" s="1"/>
  <c r="V25" i="9"/>
  <c r="U25" i="9"/>
  <c r="H25" i="9"/>
  <c r="K25" i="9" s="1"/>
  <c r="G25" i="9"/>
  <c r="Y24" i="9"/>
  <c r="V24" i="9"/>
  <c r="U24" i="9"/>
  <c r="H24" i="9"/>
  <c r="K24" i="9" s="1"/>
  <c r="G24" i="9"/>
  <c r="Z24" i="9" s="1"/>
  <c r="L24" i="9" s="1"/>
  <c r="Y23" i="9"/>
  <c r="V23" i="9"/>
  <c r="U23" i="9"/>
  <c r="H23" i="9"/>
  <c r="K23" i="9" s="1"/>
  <c r="G23" i="9"/>
  <c r="Z23" i="9" s="1"/>
  <c r="AA22" i="9"/>
  <c r="Z22" i="9"/>
  <c r="Y22" i="9"/>
  <c r="L22" i="9" s="1"/>
  <c r="W22" i="9"/>
  <c r="V22" i="9"/>
  <c r="U22" i="9"/>
  <c r="H22" i="9"/>
  <c r="K22" i="9" s="1"/>
  <c r="M22" i="9" s="1"/>
  <c r="N22" i="9" s="1"/>
  <c r="G22" i="9"/>
  <c r="Y21" i="9"/>
  <c r="V21" i="9"/>
  <c r="U21" i="9"/>
  <c r="H21" i="9"/>
  <c r="K21" i="9" s="1"/>
  <c r="G21" i="9"/>
  <c r="Z21" i="9" s="1"/>
  <c r="L21" i="9" s="1"/>
  <c r="AA20" i="9"/>
  <c r="Z20" i="9"/>
  <c r="Y20" i="9"/>
  <c r="L20" i="9" s="1"/>
  <c r="W20" i="9"/>
  <c r="V20" i="9"/>
  <c r="U20" i="9"/>
  <c r="H20" i="9"/>
  <c r="K20" i="9" s="1"/>
  <c r="G20" i="9"/>
  <c r="Y19" i="9"/>
  <c r="V19" i="9"/>
  <c r="U19" i="9"/>
  <c r="H19" i="9"/>
  <c r="K19" i="9" s="1"/>
  <c r="G19" i="9"/>
  <c r="Z19" i="9" s="1"/>
  <c r="L19" i="9" s="1"/>
  <c r="Y18" i="9"/>
  <c r="V18" i="9"/>
  <c r="U18" i="9"/>
  <c r="H18" i="9"/>
  <c r="K18" i="9" s="1"/>
  <c r="G18" i="9"/>
  <c r="Z18" i="9" s="1"/>
  <c r="AA17" i="9"/>
  <c r="Z17" i="9"/>
  <c r="Y17" i="9"/>
  <c r="L17" i="9" s="1"/>
  <c r="W17" i="9"/>
  <c r="V17" i="9"/>
  <c r="U17" i="9"/>
  <c r="H17" i="9"/>
  <c r="K17" i="9" s="1"/>
  <c r="M17" i="9" s="1"/>
  <c r="N17" i="9" s="1"/>
  <c r="G17" i="9"/>
  <c r="Y16" i="9"/>
  <c r="V16" i="9"/>
  <c r="U16" i="9"/>
  <c r="H16" i="9"/>
  <c r="K16" i="9" s="1"/>
  <c r="G16" i="9"/>
  <c r="Z16" i="9" s="1"/>
  <c r="L16" i="9" s="1"/>
  <c r="AA15" i="9"/>
  <c r="Z15" i="9"/>
  <c r="Y15" i="9"/>
  <c r="L15" i="9" s="1"/>
  <c r="V15" i="9"/>
  <c r="U15" i="9"/>
  <c r="H15" i="9"/>
  <c r="K15" i="9" s="1"/>
  <c r="G15" i="9"/>
  <c r="Y14" i="9"/>
  <c r="V14" i="9"/>
  <c r="U14" i="9"/>
  <c r="H14" i="9"/>
  <c r="K14" i="9" s="1"/>
  <c r="G14" i="9"/>
  <c r="Z14" i="9" s="1"/>
  <c r="L14" i="9" s="1"/>
  <c r="Y13" i="9"/>
  <c r="V13" i="9"/>
  <c r="U13" i="9"/>
  <c r="H13" i="9"/>
  <c r="K13" i="9" s="1"/>
  <c r="G13" i="9"/>
  <c r="Z13" i="9" s="1"/>
  <c r="Z12" i="9"/>
  <c r="Y12" i="9"/>
  <c r="L12" i="9" s="1"/>
  <c r="M12" i="9" s="1"/>
  <c r="N12" i="9" s="1"/>
  <c r="W12" i="9"/>
  <c r="V12" i="9"/>
  <c r="U12" i="9"/>
  <c r="H12" i="9"/>
  <c r="K12" i="9" s="1"/>
  <c r="AA12" i="9" s="1"/>
  <c r="G12" i="9"/>
  <c r="Y11" i="9"/>
  <c r="V11" i="9"/>
  <c r="U11" i="9"/>
  <c r="H11" i="9"/>
  <c r="K11" i="9" s="1"/>
  <c r="G11" i="9"/>
  <c r="Z11" i="9" s="1"/>
  <c r="L11" i="9" s="1"/>
  <c r="AA10" i="9"/>
  <c r="Z10" i="9"/>
  <c r="Y10" i="9"/>
  <c r="V10" i="9"/>
  <c r="U10" i="9"/>
  <c r="H10" i="9"/>
  <c r="K10" i="9" s="1"/>
  <c r="G10" i="9"/>
  <c r="Y9" i="9"/>
  <c r="V9" i="9"/>
  <c r="U9" i="9"/>
  <c r="H9" i="9"/>
  <c r="K9" i="9" s="1"/>
  <c r="G9" i="9"/>
  <c r="Z9" i="9" s="1"/>
  <c r="L9" i="9" s="1"/>
  <c r="Y8" i="9"/>
  <c r="L8" i="9" s="1"/>
  <c r="V8" i="9"/>
  <c r="U8" i="9"/>
  <c r="H8" i="9"/>
  <c r="K8" i="9" s="1"/>
  <c r="G8" i="9"/>
  <c r="Z8" i="9" s="1"/>
  <c r="Z7" i="9"/>
  <c r="Y7" i="9"/>
  <c r="L7" i="9" s="1"/>
  <c r="W7" i="9"/>
  <c r="V7" i="9"/>
  <c r="U7" i="9"/>
  <c r="H7" i="9"/>
  <c r="K7" i="9" s="1"/>
  <c r="AA7" i="9" s="1"/>
  <c r="G7" i="9"/>
  <c r="Y6" i="9"/>
  <c r="V6" i="9"/>
  <c r="U6" i="9"/>
  <c r="H6" i="9"/>
  <c r="K6" i="9" s="1"/>
  <c r="G6" i="9"/>
  <c r="Z6" i="9" s="1"/>
  <c r="L6" i="9" s="1"/>
  <c r="AA5" i="9"/>
  <c r="Z5" i="9"/>
  <c r="Y5" i="9"/>
  <c r="L5" i="9" s="1"/>
  <c r="V5" i="9"/>
  <c r="U5" i="9"/>
  <c r="H5" i="9"/>
  <c r="K5" i="9" s="1"/>
  <c r="M5" i="9" s="1"/>
  <c r="N5" i="9" s="1"/>
  <c r="G5" i="9"/>
  <c r="Y4" i="9"/>
  <c r="V4" i="9"/>
  <c r="U4" i="9"/>
  <c r="H4" i="9"/>
  <c r="K4" i="9" s="1"/>
  <c r="G4" i="9"/>
  <c r="Z4" i="9" s="1"/>
  <c r="L4" i="9" s="1"/>
  <c r="Z53" i="8"/>
  <c r="X53" i="8"/>
  <c r="W53" i="8"/>
  <c r="V53" i="8"/>
  <c r="L53" i="8"/>
  <c r="AB53" i="8" s="1"/>
  <c r="H53" i="8"/>
  <c r="G53" i="8"/>
  <c r="AB52" i="8"/>
  <c r="AA52" i="8"/>
  <c r="Z52" i="8"/>
  <c r="X52" i="8"/>
  <c r="W52" i="8"/>
  <c r="V52" i="8"/>
  <c r="L52" i="8"/>
  <c r="H52" i="8"/>
  <c r="G52" i="8"/>
  <c r="I52" i="8" s="1"/>
  <c r="Z51" i="8"/>
  <c r="W51" i="8"/>
  <c r="V51" i="8"/>
  <c r="M51" i="8"/>
  <c r="N51" i="8" s="1"/>
  <c r="O51" i="8" s="1"/>
  <c r="L51" i="8"/>
  <c r="H51" i="8"/>
  <c r="G51" i="8"/>
  <c r="AA51" i="8" s="1"/>
  <c r="AB50" i="8"/>
  <c r="Z50" i="8"/>
  <c r="X50" i="8"/>
  <c r="W50" i="8"/>
  <c r="V50" i="8"/>
  <c r="L50" i="8"/>
  <c r="H50" i="8"/>
  <c r="G50" i="8"/>
  <c r="AB49" i="8"/>
  <c r="AA49" i="8"/>
  <c r="Z49" i="8"/>
  <c r="M49" i="8" s="1"/>
  <c r="X49" i="8"/>
  <c r="W49" i="8"/>
  <c r="V49" i="8"/>
  <c r="N49" i="8"/>
  <c r="O49" i="8" s="1"/>
  <c r="L49" i="8"/>
  <c r="H49" i="8"/>
  <c r="G49" i="8"/>
  <c r="I49" i="8" s="1"/>
  <c r="Z48" i="8"/>
  <c r="W48" i="8"/>
  <c r="V48" i="8"/>
  <c r="L48" i="8"/>
  <c r="H48" i="8"/>
  <c r="G48" i="8"/>
  <c r="AA48" i="8" s="1"/>
  <c r="M48" i="8" s="1"/>
  <c r="N48" i="8" s="1"/>
  <c r="O48" i="8" s="1"/>
  <c r="AB47" i="8"/>
  <c r="AA47" i="8"/>
  <c r="M47" i="8" s="1"/>
  <c r="N47" i="8" s="1"/>
  <c r="O47" i="8" s="1"/>
  <c r="Z47" i="8"/>
  <c r="W47" i="8"/>
  <c r="V47" i="8"/>
  <c r="L47" i="8"/>
  <c r="X47" i="8" s="1"/>
  <c r="H47" i="8"/>
  <c r="G47" i="8"/>
  <c r="I47" i="8" s="1"/>
  <c r="AB46" i="8"/>
  <c r="AA46" i="8"/>
  <c r="Z46" i="8"/>
  <c r="M46" i="8" s="1"/>
  <c r="N46" i="8" s="1"/>
  <c r="O46" i="8" s="1"/>
  <c r="X46" i="8"/>
  <c r="W46" i="8"/>
  <c r="V46" i="8"/>
  <c r="L46" i="8"/>
  <c r="H46" i="8"/>
  <c r="G46" i="8"/>
  <c r="I46" i="8" s="1"/>
  <c r="Z45" i="8"/>
  <c r="W45" i="8"/>
  <c r="V45" i="8"/>
  <c r="M45" i="8"/>
  <c r="L45" i="8"/>
  <c r="I45" i="8"/>
  <c r="H45" i="8"/>
  <c r="G45" i="8"/>
  <c r="AA45" i="8" s="1"/>
  <c r="AB44" i="8"/>
  <c r="AA44" i="8"/>
  <c r="Z44" i="8"/>
  <c r="M44" i="8" s="1"/>
  <c r="W44" i="8"/>
  <c r="V44" i="8"/>
  <c r="L44" i="8"/>
  <c r="X44" i="8" s="1"/>
  <c r="H44" i="8"/>
  <c r="G44" i="8"/>
  <c r="I44" i="8" s="1"/>
  <c r="AA43" i="8"/>
  <c r="Z43" i="8"/>
  <c r="W43" i="8"/>
  <c r="V43" i="8"/>
  <c r="M43" i="8"/>
  <c r="L43" i="8"/>
  <c r="AB43" i="8" s="1"/>
  <c r="H43" i="8"/>
  <c r="G43" i="8"/>
  <c r="I43" i="8" s="1"/>
  <c r="Z42" i="8"/>
  <c r="X42" i="8"/>
  <c r="W42" i="8"/>
  <c r="V42" i="8"/>
  <c r="M42" i="8"/>
  <c r="L42" i="8"/>
  <c r="I42" i="8"/>
  <c r="H42" i="8"/>
  <c r="G42" i="8"/>
  <c r="AA42" i="8" s="1"/>
  <c r="AB41" i="8"/>
  <c r="AA41" i="8"/>
  <c r="Z41" i="8"/>
  <c r="M41" i="8" s="1"/>
  <c r="X41" i="8"/>
  <c r="W41" i="8"/>
  <c r="V41" i="8"/>
  <c r="L41" i="8"/>
  <c r="N41" i="8" s="1"/>
  <c r="O41" i="8" s="1"/>
  <c r="I41" i="8"/>
  <c r="H41" i="8"/>
  <c r="G41" i="8"/>
  <c r="AA40" i="8"/>
  <c r="Z40" i="8"/>
  <c r="X40" i="8"/>
  <c r="W40" i="8"/>
  <c r="V40" i="8"/>
  <c r="M40" i="8"/>
  <c r="L40" i="8"/>
  <c r="AB40" i="8" s="1"/>
  <c r="I40" i="8"/>
  <c r="H40" i="8"/>
  <c r="G40" i="8"/>
  <c r="Z39" i="8"/>
  <c r="W39" i="8"/>
  <c r="V39" i="8"/>
  <c r="L39" i="8"/>
  <c r="H39" i="8"/>
  <c r="G39" i="8"/>
  <c r="AA39" i="8" s="1"/>
  <c r="M39" i="8" s="1"/>
  <c r="AB38" i="8"/>
  <c r="AA38" i="8"/>
  <c r="Z38" i="8"/>
  <c r="M38" i="8" s="1"/>
  <c r="X38" i="8"/>
  <c r="W38" i="8"/>
  <c r="V38" i="8"/>
  <c r="L38" i="8"/>
  <c r="N38" i="8" s="1"/>
  <c r="O38" i="8" s="1"/>
  <c r="H38" i="8"/>
  <c r="I38" i="8" s="1"/>
  <c r="G38" i="8"/>
  <c r="AA37" i="8"/>
  <c r="Z37" i="8"/>
  <c r="W37" i="8"/>
  <c r="V37" i="8"/>
  <c r="M37" i="8"/>
  <c r="L37" i="8"/>
  <c r="AB37" i="8" s="1"/>
  <c r="H37" i="8"/>
  <c r="I37" i="8" s="1"/>
  <c r="G37" i="8"/>
  <c r="Z36" i="8"/>
  <c r="W36" i="8"/>
  <c r="V36" i="8"/>
  <c r="L36" i="8"/>
  <c r="AB36" i="8" s="1"/>
  <c r="I36" i="8"/>
  <c r="H36" i="8"/>
  <c r="G36" i="8"/>
  <c r="AA36" i="8" s="1"/>
  <c r="AB35" i="8"/>
  <c r="Z35" i="8"/>
  <c r="X35" i="8"/>
  <c r="W35" i="8"/>
  <c r="V35" i="8"/>
  <c r="L35" i="8"/>
  <c r="H35" i="8"/>
  <c r="G35" i="8"/>
  <c r="I35" i="8" s="1"/>
  <c r="Z34" i="8"/>
  <c r="W34" i="8"/>
  <c r="V34" i="8"/>
  <c r="L34" i="8"/>
  <c r="H34" i="8"/>
  <c r="G34" i="8"/>
  <c r="AA34" i="8" s="1"/>
  <c r="M34" i="8" s="1"/>
  <c r="Z33" i="8"/>
  <c r="X33" i="8"/>
  <c r="W33" i="8"/>
  <c r="V33" i="8"/>
  <c r="L33" i="8"/>
  <c r="AB33" i="8" s="1"/>
  <c r="H33" i="8"/>
  <c r="G33" i="8"/>
  <c r="AB32" i="8"/>
  <c r="AA32" i="8"/>
  <c r="Z32" i="8"/>
  <c r="M32" i="8" s="1"/>
  <c r="X32" i="8"/>
  <c r="W32" i="8"/>
  <c r="V32" i="8"/>
  <c r="L32" i="8"/>
  <c r="H32" i="8"/>
  <c r="G32" i="8"/>
  <c r="I32" i="8" s="1"/>
  <c r="AB31" i="8"/>
  <c r="Z31" i="8"/>
  <c r="W31" i="8"/>
  <c r="V31" i="8"/>
  <c r="L31" i="8"/>
  <c r="X31" i="8" s="1"/>
  <c r="H31" i="8"/>
  <c r="G31" i="8"/>
  <c r="AA31" i="8" s="1"/>
  <c r="M31" i="8" s="1"/>
  <c r="AB30" i="8"/>
  <c r="Z30" i="8"/>
  <c r="X30" i="8"/>
  <c r="W30" i="8"/>
  <c r="V30" i="8"/>
  <c r="L30" i="8"/>
  <c r="H30" i="8"/>
  <c r="G30" i="8"/>
  <c r="AB29" i="8"/>
  <c r="AA29" i="8"/>
  <c r="Z29" i="8"/>
  <c r="X29" i="8"/>
  <c r="W29" i="8"/>
  <c r="V29" i="8"/>
  <c r="L29" i="8"/>
  <c r="H29" i="8"/>
  <c r="G29" i="8"/>
  <c r="I29" i="8" s="1"/>
  <c r="AA28" i="8"/>
  <c r="M28" i="8" s="1"/>
  <c r="Z28" i="8"/>
  <c r="W28" i="8"/>
  <c r="V28" i="8"/>
  <c r="L28" i="8"/>
  <c r="H28" i="8"/>
  <c r="G28" i="8"/>
  <c r="I28" i="8" s="1"/>
  <c r="AB27" i="8"/>
  <c r="AA27" i="8"/>
  <c r="Z27" i="8"/>
  <c r="W27" i="8"/>
  <c r="V27" i="8"/>
  <c r="M27" i="8"/>
  <c r="N27" i="8" s="1"/>
  <c r="O27" i="8" s="1"/>
  <c r="L27" i="8"/>
  <c r="X27" i="8" s="1"/>
  <c r="H27" i="8"/>
  <c r="G27" i="8"/>
  <c r="I27" i="8" s="1"/>
  <c r="AB26" i="8"/>
  <c r="AA26" i="8"/>
  <c r="Z26" i="8"/>
  <c r="M26" i="8" s="1"/>
  <c r="N26" i="8" s="1"/>
  <c r="O26" i="8" s="1"/>
  <c r="X26" i="8"/>
  <c r="W26" i="8"/>
  <c r="V26" i="8"/>
  <c r="L26" i="8"/>
  <c r="H26" i="8"/>
  <c r="G26" i="8"/>
  <c r="I26" i="8" s="1"/>
  <c r="Z25" i="8"/>
  <c r="W25" i="8"/>
  <c r="V25" i="8"/>
  <c r="L25" i="8"/>
  <c r="H25" i="8"/>
  <c r="G25" i="8"/>
  <c r="AA25" i="8" s="1"/>
  <c r="M25" i="8" s="1"/>
  <c r="AB24" i="8"/>
  <c r="AA24" i="8"/>
  <c r="Z24" i="8"/>
  <c r="M24" i="8" s="1"/>
  <c r="W24" i="8"/>
  <c r="V24" i="8"/>
  <c r="L24" i="8"/>
  <c r="H24" i="8"/>
  <c r="G24" i="8"/>
  <c r="I24" i="8" s="1"/>
  <c r="AA23" i="8"/>
  <c r="Z23" i="8"/>
  <c r="M23" i="8" s="1"/>
  <c r="W23" i="8"/>
  <c r="V23" i="8"/>
  <c r="L23" i="8"/>
  <c r="AB23" i="8" s="1"/>
  <c r="H23" i="8"/>
  <c r="G23" i="8"/>
  <c r="I23" i="8" s="1"/>
  <c r="Z22" i="8"/>
  <c r="X22" i="8"/>
  <c r="W22" i="8"/>
  <c r="V22" i="8"/>
  <c r="M22" i="8"/>
  <c r="L22" i="8"/>
  <c r="H22" i="8"/>
  <c r="G22" i="8"/>
  <c r="AA22" i="8" s="1"/>
  <c r="AB21" i="8"/>
  <c r="AA21" i="8"/>
  <c r="Z21" i="8"/>
  <c r="X21" i="8"/>
  <c r="W21" i="8"/>
  <c r="V21" i="8"/>
  <c r="L21" i="8"/>
  <c r="I21" i="8"/>
  <c r="H21" i="8"/>
  <c r="G21" i="8"/>
  <c r="AA20" i="8"/>
  <c r="Z20" i="8"/>
  <c r="M20" i="8" s="1"/>
  <c r="X20" i="8"/>
  <c r="W20" i="8"/>
  <c r="V20" i="8"/>
  <c r="L20" i="8"/>
  <c r="AB20" i="8" s="1"/>
  <c r="I20" i="8"/>
  <c r="H20" i="8"/>
  <c r="G20" i="8"/>
  <c r="Z19" i="8"/>
  <c r="W19" i="8"/>
  <c r="V19" i="8"/>
  <c r="L19" i="8"/>
  <c r="H19" i="8"/>
  <c r="G19" i="8"/>
  <c r="AA19" i="8" s="1"/>
  <c r="M19" i="8" s="1"/>
  <c r="AB18" i="8"/>
  <c r="AA18" i="8"/>
  <c r="Z18" i="8"/>
  <c r="M18" i="8" s="1"/>
  <c r="X18" i="8"/>
  <c r="W18" i="8"/>
  <c r="V18" i="8"/>
  <c r="L18" i="8"/>
  <c r="N18" i="8" s="1"/>
  <c r="O18" i="8" s="1"/>
  <c r="H18" i="8"/>
  <c r="I18" i="8" s="1"/>
  <c r="G18" i="8"/>
  <c r="AA17" i="8"/>
  <c r="Z17" i="8"/>
  <c r="X17" i="8"/>
  <c r="W17" i="8"/>
  <c r="V17" i="8"/>
  <c r="M17" i="8"/>
  <c r="L17" i="8"/>
  <c r="AB17" i="8" s="1"/>
  <c r="H17" i="8"/>
  <c r="I17" i="8" s="1"/>
  <c r="G17" i="8"/>
  <c r="Z16" i="8"/>
  <c r="W16" i="8"/>
  <c r="V16" i="8"/>
  <c r="L16" i="8"/>
  <c r="AB16" i="8" s="1"/>
  <c r="H16" i="8"/>
  <c r="I16" i="8" s="1"/>
  <c r="G16" i="8"/>
  <c r="AA16" i="8" s="1"/>
  <c r="M16" i="8" s="1"/>
  <c r="AB15" i="8"/>
  <c r="AA15" i="8"/>
  <c r="Z15" i="8"/>
  <c r="M15" i="8" s="1"/>
  <c r="X15" i="8"/>
  <c r="W15" i="8"/>
  <c r="V15" i="8"/>
  <c r="L15" i="8"/>
  <c r="H15" i="8"/>
  <c r="G15" i="8"/>
  <c r="I15" i="8" s="1"/>
  <c r="Z14" i="8"/>
  <c r="W14" i="8"/>
  <c r="V14" i="8"/>
  <c r="L14" i="8"/>
  <c r="H14" i="8"/>
  <c r="G14" i="8"/>
  <c r="AA14" i="8" s="1"/>
  <c r="M14" i="8" s="1"/>
  <c r="Z13" i="8"/>
  <c r="W13" i="8"/>
  <c r="V13" i="8"/>
  <c r="L13" i="8"/>
  <c r="AB13" i="8" s="1"/>
  <c r="H13" i="8"/>
  <c r="G13" i="8"/>
  <c r="AB12" i="8"/>
  <c r="Z12" i="8"/>
  <c r="X12" i="8"/>
  <c r="W12" i="8"/>
  <c r="V12" i="8"/>
  <c r="T12" i="8"/>
  <c r="L12" i="8"/>
  <c r="H12" i="8"/>
  <c r="G12" i="8"/>
  <c r="I12" i="8" s="1"/>
  <c r="Z11" i="8"/>
  <c r="W11" i="8"/>
  <c r="V11" i="8"/>
  <c r="T11" i="8"/>
  <c r="M11" i="8"/>
  <c r="L11" i="8"/>
  <c r="I11" i="8"/>
  <c r="H11" i="8"/>
  <c r="G11" i="8"/>
  <c r="AA11" i="8" s="1"/>
  <c r="Z10" i="8"/>
  <c r="W10" i="8"/>
  <c r="V10" i="8"/>
  <c r="T10" i="8"/>
  <c r="L10" i="8"/>
  <c r="H10" i="8"/>
  <c r="G10" i="8"/>
  <c r="AA10" i="8" s="1"/>
  <c r="M10" i="8" s="1"/>
  <c r="AB9" i="8"/>
  <c r="AA9" i="8"/>
  <c r="Z9" i="8"/>
  <c r="M9" i="8" s="1"/>
  <c r="X9" i="8"/>
  <c r="W9" i="8"/>
  <c r="V9" i="8"/>
  <c r="T9" i="8"/>
  <c r="L9" i="8"/>
  <c r="I9" i="8"/>
  <c r="H9" i="8"/>
  <c r="G9" i="8"/>
  <c r="AA8" i="8"/>
  <c r="Z8" i="8"/>
  <c r="W8" i="8"/>
  <c r="V8" i="8"/>
  <c r="T8" i="8"/>
  <c r="M8" i="8"/>
  <c r="L8" i="8"/>
  <c r="AB8" i="8" s="1"/>
  <c r="H8" i="8"/>
  <c r="G8" i="8"/>
  <c r="I8" i="8" s="1"/>
  <c r="Z7" i="8"/>
  <c r="X7" i="8"/>
  <c r="W7" i="8"/>
  <c r="V7" i="8"/>
  <c r="T7" i="8"/>
  <c r="M7" i="8"/>
  <c r="N7" i="8" s="1"/>
  <c r="O7" i="8" s="1"/>
  <c r="L7" i="8"/>
  <c r="AB7" i="8" s="1"/>
  <c r="H7" i="8"/>
  <c r="G7" i="8"/>
  <c r="AA7" i="8" s="1"/>
  <c r="AB6" i="8"/>
  <c r="AA6" i="8"/>
  <c r="Z6" i="8"/>
  <c r="W6" i="8"/>
  <c r="V6" i="8"/>
  <c r="T6" i="8"/>
  <c r="M6" i="8"/>
  <c r="N6" i="8" s="1"/>
  <c r="O6" i="8" s="1"/>
  <c r="L6" i="8"/>
  <c r="X6" i="8" s="1"/>
  <c r="H6" i="8"/>
  <c r="G6" i="8"/>
  <c r="I6" i="8" s="1"/>
  <c r="AB5" i="8"/>
  <c r="AA5" i="8"/>
  <c r="Z5" i="8"/>
  <c r="M5" i="8" s="1"/>
  <c r="N5" i="8" s="1"/>
  <c r="O5" i="8" s="1"/>
  <c r="X5" i="8"/>
  <c r="W5" i="8"/>
  <c r="V5" i="8"/>
  <c r="T5" i="8"/>
  <c r="L5" i="8"/>
  <c r="H5" i="8"/>
  <c r="G5" i="8"/>
  <c r="I5" i="8" s="1"/>
  <c r="AA4" i="8"/>
  <c r="Z4" i="8"/>
  <c r="W4" i="8"/>
  <c r="V4" i="8"/>
  <c r="T4" i="8"/>
  <c r="M4" i="8"/>
  <c r="N4" i="8" s="1"/>
  <c r="O4" i="8" s="1"/>
  <c r="L4" i="8"/>
  <c r="H4" i="8"/>
  <c r="G4" i="8"/>
  <c r="I4" i="8" s="1"/>
  <c r="T3" i="8"/>
  <c r="T2" i="8"/>
  <c r="X5" i="10" l="1"/>
  <c r="M5" i="10" s="1"/>
  <c r="N5" i="10" s="1"/>
  <c r="O5" i="10" s="1"/>
  <c r="AA5" i="10"/>
  <c r="W8" i="11"/>
  <c r="M8" i="11"/>
  <c r="N8" i="11" s="1"/>
  <c r="AA8" i="11"/>
  <c r="AA4" i="11"/>
  <c r="L4" i="11" s="1"/>
  <c r="M4" i="11" s="1"/>
  <c r="N4" i="11" s="1"/>
  <c r="W4" i="11"/>
  <c r="AA6" i="11"/>
  <c r="W6" i="11"/>
  <c r="M6" i="11"/>
  <c r="N6" i="11" s="1"/>
  <c r="AA31" i="11"/>
  <c r="W31" i="11"/>
  <c r="M31" i="11"/>
  <c r="N31" i="11" s="1"/>
  <c r="AA29" i="11"/>
  <c r="W29" i="11"/>
  <c r="M29" i="11"/>
  <c r="N29" i="11" s="1"/>
  <c r="W33" i="11"/>
  <c r="M33" i="11"/>
  <c r="N33" i="11" s="1"/>
  <c r="AA33" i="11"/>
  <c r="AA36" i="10"/>
  <c r="M36" i="10" s="1"/>
  <c r="N36" i="10" s="1"/>
  <c r="O36" i="10" s="1"/>
  <c r="I36" i="10"/>
  <c r="X50" i="10"/>
  <c r="N50" i="10"/>
  <c r="O50" i="10" s="1"/>
  <c r="AB50" i="10"/>
  <c r="AA19" i="11"/>
  <c r="W19" i="11"/>
  <c r="M19" i="11"/>
  <c r="N19" i="11" s="1"/>
  <c r="AA11" i="11"/>
  <c r="W11" i="11"/>
  <c r="M11" i="11"/>
  <c r="N11" i="11" s="1"/>
  <c r="W28" i="11"/>
  <c r="M28" i="11"/>
  <c r="N28" i="11" s="1"/>
  <c r="AA28" i="11"/>
  <c r="W48" i="11"/>
  <c r="M48" i="11"/>
  <c r="N48" i="11" s="1"/>
  <c r="AA48" i="11"/>
  <c r="AA14" i="10"/>
  <c r="M14" i="10" s="1"/>
  <c r="N14" i="10" s="1"/>
  <c r="O14" i="10" s="1"/>
  <c r="I14" i="10"/>
  <c r="I21" i="10"/>
  <c r="AA21" i="10"/>
  <c r="M21" i="10" s="1"/>
  <c r="N21" i="10" s="1"/>
  <c r="O21" i="10" s="1"/>
  <c r="I41" i="10"/>
  <c r="AA41" i="10"/>
  <c r="M14" i="11"/>
  <c r="N14" i="11" s="1"/>
  <c r="AB21" i="10"/>
  <c r="X21" i="10"/>
  <c r="AA34" i="11"/>
  <c r="W34" i="11"/>
  <c r="M34" i="11"/>
  <c r="N34" i="11" s="1"/>
  <c r="AB41" i="10"/>
  <c r="X41" i="10"/>
  <c r="I34" i="10"/>
  <c r="AB19" i="10"/>
  <c r="X19" i="10"/>
  <c r="W14" i="11"/>
  <c r="W23" i="11"/>
  <c r="M23" i="11"/>
  <c r="N23" i="11" s="1"/>
  <c r="AA23" i="11"/>
  <c r="I32" i="10"/>
  <c r="AA32" i="10"/>
  <c r="M32" i="10" s="1"/>
  <c r="N32" i="10" s="1"/>
  <c r="O32" i="10" s="1"/>
  <c r="N37" i="10"/>
  <c r="O37" i="10" s="1"/>
  <c r="AA9" i="11"/>
  <c r="W9" i="11"/>
  <c r="M9" i="11"/>
  <c r="N9" i="11" s="1"/>
  <c r="W43" i="11"/>
  <c r="M43" i="11"/>
  <c r="N43" i="11" s="1"/>
  <c r="AA46" i="11"/>
  <c r="W46" i="11"/>
  <c r="M46" i="11"/>
  <c r="N46" i="11" s="1"/>
  <c r="AA52" i="11"/>
  <c r="W52" i="11"/>
  <c r="M52" i="11"/>
  <c r="N52" i="11" s="1"/>
  <c r="I10" i="10"/>
  <c r="N19" i="10"/>
  <c r="O19" i="10" s="1"/>
  <c r="AB10" i="10"/>
  <c r="X10" i="10"/>
  <c r="N10" i="10"/>
  <c r="O10" i="10" s="1"/>
  <c r="M35" i="11"/>
  <c r="N35" i="11" s="1"/>
  <c r="AA35" i="11"/>
  <c r="AA25" i="10"/>
  <c r="M25" i="10" s="1"/>
  <c r="N25" i="10" s="1"/>
  <c r="O25" i="10" s="1"/>
  <c r="I25" i="10"/>
  <c r="M37" i="10"/>
  <c r="I52" i="10"/>
  <c r="AA52" i="10"/>
  <c r="AA43" i="11"/>
  <c r="W38" i="11"/>
  <c r="M38" i="11"/>
  <c r="N38" i="11" s="1"/>
  <c r="AA38" i="11"/>
  <c r="AA27" i="11"/>
  <c r="W27" i="11"/>
  <c r="M27" i="11"/>
  <c r="N27" i="11" s="1"/>
  <c r="W53" i="11"/>
  <c r="M53" i="11"/>
  <c r="N53" i="11" s="1"/>
  <c r="AA53" i="11"/>
  <c r="I30" i="10"/>
  <c r="I45" i="10"/>
  <c r="M10" i="11"/>
  <c r="N10" i="11" s="1"/>
  <c r="AA10" i="11"/>
  <c r="AA44" i="11"/>
  <c r="W44" i="11"/>
  <c r="M44" i="11"/>
  <c r="N44" i="11" s="1"/>
  <c r="AB23" i="10"/>
  <c r="X23" i="10"/>
  <c r="N23" i="10"/>
  <c r="O23" i="10" s="1"/>
  <c r="AB28" i="10"/>
  <c r="X28" i="10"/>
  <c r="X30" i="10"/>
  <c r="N30" i="10"/>
  <c r="O30" i="10" s="1"/>
  <c r="AB30" i="10"/>
  <c r="M35" i="10"/>
  <c r="N35" i="10" s="1"/>
  <c r="O35" i="10" s="1"/>
  <c r="W10" i="11"/>
  <c r="W13" i="11"/>
  <c r="M13" i="11"/>
  <c r="N13" i="11" s="1"/>
  <c r="AA13" i="11"/>
  <c r="L24" i="11"/>
  <c r="AA36" i="11"/>
  <c r="W36" i="11"/>
  <c r="M36" i="11"/>
  <c r="N36" i="11" s="1"/>
  <c r="L47" i="11"/>
  <c r="M47" i="11" s="1"/>
  <c r="N47" i="11" s="1"/>
  <c r="AA41" i="11"/>
  <c r="W41" i="11"/>
  <c r="AA21" i="11"/>
  <c r="W21" i="11"/>
  <c r="M21" i="11"/>
  <c r="N21" i="11" s="1"/>
  <c r="M41" i="11"/>
  <c r="N41" i="11" s="1"/>
  <c r="AB43" i="10"/>
  <c r="X43" i="10"/>
  <c r="AA16" i="11"/>
  <c r="W16" i="11"/>
  <c r="AA39" i="11"/>
  <c r="W39" i="11"/>
  <c r="AB45" i="10"/>
  <c r="X45" i="10"/>
  <c r="M41" i="10"/>
  <c r="N41" i="10" s="1"/>
  <c r="O41" i="10" s="1"/>
  <c r="I7" i="10"/>
  <c r="AB25" i="10"/>
  <c r="X25" i="10"/>
  <c r="N34" i="10"/>
  <c r="O34" i="10" s="1"/>
  <c r="AB36" i="10"/>
  <c r="X36" i="10"/>
  <c r="N45" i="10"/>
  <c r="O45" i="10" s="1"/>
  <c r="I47" i="10"/>
  <c r="AB7" i="10"/>
  <c r="X7" i="10"/>
  <c r="I16" i="10"/>
  <c r="M52" i="10"/>
  <c r="N52" i="10" s="1"/>
  <c r="O52" i="10" s="1"/>
  <c r="W25" i="11"/>
  <c r="W50" i="11"/>
  <c r="I4" i="10"/>
  <c r="AB16" i="10"/>
  <c r="X16" i="10"/>
  <c r="I27" i="10"/>
  <c r="N38" i="10"/>
  <c r="O38" i="10" s="1"/>
  <c r="M15" i="11"/>
  <c r="N15" i="11" s="1"/>
  <c r="M17" i="11"/>
  <c r="N17" i="11" s="1"/>
  <c r="M42" i="11"/>
  <c r="N42" i="11" s="1"/>
  <c r="N7" i="10"/>
  <c r="O7" i="10" s="1"/>
  <c r="N16" i="10"/>
  <c r="O16" i="10" s="1"/>
  <c r="N18" i="10"/>
  <c r="O18" i="10" s="1"/>
  <c r="X34" i="10"/>
  <c r="I42" i="10"/>
  <c r="I51" i="10"/>
  <c r="AA25" i="11"/>
  <c r="AA50" i="11"/>
  <c r="N40" i="10"/>
  <c r="O40" i="10" s="1"/>
  <c r="AB42" i="10"/>
  <c r="X42" i="10"/>
  <c r="M47" i="10"/>
  <c r="N47" i="10" s="1"/>
  <c r="O47" i="10" s="1"/>
  <c r="W15" i="11"/>
  <c r="W40" i="11"/>
  <c r="X14" i="10"/>
  <c r="I22" i="10"/>
  <c r="I31" i="10"/>
  <c r="M38" i="10"/>
  <c r="I53" i="10"/>
  <c r="M5" i="11"/>
  <c r="N5" i="11" s="1"/>
  <c r="M7" i="11"/>
  <c r="N7" i="11" s="1"/>
  <c r="L15" i="11"/>
  <c r="W17" i="11"/>
  <c r="M30" i="11"/>
  <c r="N30" i="11" s="1"/>
  <c r="M32" i="11"/>
  <c r="N32" i="11" s="1"/>
  <c r="L40" i="11"/>
  <c r="M40" i="11" s="1"/>
  <c r="N40" i="11" s="1"/>
  <c r="W42" i="11"/>
  <c r="AB22" i="10"/>
  <c r="X22" i="10"/>
  <c r="X33" i="10"/>
  <c r="N33" i="10"/>
  <c r="O33" i="10" s="1"/>
  <c r="X40" i="10"/>
  <c r="M24" i="11"/>
  <c r="N24" i="11" s="1"/>
  <c r="X4" i="10"/>
  <c r="M4" i="10" s="1"/>
  <c r="N4" i="10" s="1"/>
  <c r="O4" i="10" s="1"/>
  <c r="M9" i="10"/>
  <c r="N9" i="10" s="1"/>
  <c r="O9" i="10" s="1"/>
  <c r="I48" i="10"/>
  <c r="M20" i="11"/>
  <c r="N20" i="11" s="1"/>
  <c r="M45" i="11"/>
  <c r="N45" i="11" s="1"/>
  <c r="M27" i="10"/>
  <c r="N27" i="10" s="1"/>
  <c r="O27" i="10" s="1"/>
  <c r="X53" i="10"/>
  <c r="N53" i="10"/>
  <c r="O53" i="10" s="1"/>
  <c r="AA15" i="11"/>
  <c r="I13" i="10"/>
  <c r="AA9" i="10"/>
  <c r="X13" i="10"/>
  <c r="N13" i="10"/>
  <c r="O13" i="10" s="1"/>
  <c r="N15" i="10"/>
  <c r="O15" i="10" s="1"/>
  <c r="I39" i="10"/>
  <c r="X51" i="10"/>
  <c r="AA26" i="11"/>
  <c r="W26" i="11"/>
  <c r="AA51" i="11"/>
  <c r="W51" i="11"/>
  <c r="AA40" i="11"/>
  <c r="N11" i="10"/>
  <c r="O11" i="10" s="1"/>
  <c r="N22" i="10"/>
  <c r="O22" i="10" s="1"/>
  <c r="N31" i="10"/>
  <c r="O31" i="10" s="1"/>
  <c r="M49" i="11"/>
  <c r="N49" i="11" s="1"/>
  <c r="AB9" i="10"/>
  <c r="I28" i="10"/>
  <c r="AB53" i="10"/>
  <c r="AA5" i="11"/>
  <c r="W18" i="11"/>
  <c r="M18" i="11"/>
  <c r="N18" i="11" s="1"/>
  <c r="AA30" i="11"/>
  <c r="AA21" i="9"/>
  <c r="W21" i="9"/>
  <c r="M21" i="9"/>
  <c r="N21" i="9" s="1"/>
  <c r="W49" i="9"/>
  <c r="AA49" i="9"/>
  <c r="M49" i="9"/>
  <c r="N49" i="9" s="1"/>
  <c r="AA44" i="9"/>
  <c r="W44" i="9"/>
  <c r="M44" i="9"/>
  <c r="N44" i="9" s="1"/>
  <c r="AA41" i="9"/>
  <c r="W41" i="9"/>
  <c r="M41" i="9"/>
  <c r="N41" i="9" s="1"/>
  <c r="AA24" i="9"/>
  <c r="W24" i="9"/>
  <c r="M24" i="9"/>
  <c r="N24" i="9" s="1"/>
  <c r="AA11" i="9"/>
  <c r="W11" i="9"/>
  <c r="M11" i="9"/>
  <c r="N11" i="9" s="1"/>
  <c r="W39" i="9"/>
  <c r="AA39" i="9"/>
  <c r="M39" i="9"/>
  <c r="N39" i="9" s="1"/>
  <c r="AA46" i="9"/>
  <c r="W46" i="9"/>
  <c r="M46" i="9"/>
  <c r="N46" i="9" s="1"/>
  <c r="AA31" i="9"/>
  <c r="W31" i="9"/>
  <c r="M31" i="9"/>
  <c r="N31" i="9" s="1"/>
  <c r="AA34" i="9"/>
  <c r="W34" i="9"/>
  <c r="M34" i="9"/>
  <c r="N34" i="9" s="1"/>
  <c r="AA14" i="9"/>
  <c r="W14" i="9"/>
  <c r="M14" i="9"/>
  <c r="N14" i="9" s="1"/>
  <c r="AA4" i="9"/>
  <c r="W4" i="9"/>
  <c r="M4" i="9"/>
  <c r="N4" i="9" s="1"/>
  <c r="AA19" i="9"/>
  <c r="W19" i="9"/>
  <c r="M19" i="9"/>
  <c r="N19" i="9" s="1"/>
  <c r="AA9" i="9"/>
  <c r="W9" i="9"/>
  <c r="M9" i="9"/>
  <c r="N9" i="9" s="1"/>
  <c r="AA16" i="9"/>
  <c r="W16" i="9"/>
  <c r="M16" i="9"/>
  <c r="N16" i="9" s="1"/>
  <c r="AA26" i="9"/>
  <c r="W26" i="9"/>
  <c r="M26" i="9"/>
  <c r="N26" i="9" s="1"/>
  <c r="AA29" i="9"/>
  <c r="W29" i="9"/>
  <c r="M29" i="9"/>
  <c r="N29" i="9" s="1"/>
  <c r="N25" i="8"/>
  <c r="O25" i="8" s="1"/>
  <c r="AA36" i="9"/>
  <c r="W36" i="9"/>
  <c r="M36" i="9"/>
  <c r="N36" i="9" s="1"/>
  <c r="AA6" i="9"/>
  <c r="W6" i="9"/>
  <c r="M6" i="9"/>
  <c r="N6" i="9" s="1"/>
  <c r="L23" i="9"/>
  <c r="M23" i="9" s="1"/>
  <c r="N23" i="9" s="1"/>
  <c r="I31" i="8"/>
  <c r="M52" i="9"/>
  <c r="N52" i="9" s="1"/>
  <c r="AA50" i="8"/>
  <c r="M50" i="8" s="1"/>
  <c r="N50" i="8" s="1"/>
  <c r="O50" i="8" s="1"/>
  <c r="I50" i="8"/>
  <c r="N21" i="8"/>
  <c r="O21" i="8" s="1"/>
  <c r="I48" i="8"/>
  <c r="X8" i="8"/>
  <c r="X19" i="8"/>
  <c r="AB19" i="8"/>
  <c r="N19" i="8"/>
  <c r="O19" i="8" s="1"/>
  <c r="N31" i="8"/>
  <c r="O31" i="8" s="1"/>
  <c r="AB48" i="8"/>
  <c r="X48" i="8"/>
  <c r="M37" i="9"/>
  <c r="N37" i="9" s="1"/>
  <c r="AA12" i="8"/>
  <c r="M12" i="8" s="1"/>
  <c r="N12" i="8" s="1"/>
  <c r="O12" i="8" s="1"/>
  <c r="N17" i="8"/>
  <c r="O17" i="8" s="1"/>
  <c r="AA35" i="8"/>
  <c r="M35" i="8" s="1"/>
  <c r="N35" i="8" s="1"/>
  <c r="O35" i="8" s="1"/>
  <c r="M7" i="9"/>
  <c r="N7" i="9" s="1"/>
  <c r="M32" i="9"/>
  <c r="N32" i="9" s="1"/>
  <c r="M50" i="9"/>
  <c r="N50" i="9" s="1"/>
  <c r="W52" i="9"/>
  <c r="AA8" i="9"/>
  <c r="W8" i="9"/>
  <c r="M8" i="9"/>
  <c r="N8" i="9" s="1"/>
  <c r="AB45" i="8"/>
  <c r="X45" i="8"/>
  <c r="AA13" i="9"/>
  <c r="W13" i="9"/>
  <c r="AA28" i="9"/>
  <c r="W28" i="9"/>
  <c r="I14" i="8"/>
  <c r="AA18" i="9"/>
  <c r="W18" i="9"/>
  <c r="M18" i="9"/>
  <c r="N18" i="9" s="1"/>
  <c r="AB14" i="8"/>
  <c r="X14" i="8"/>
  <c r="I39" i="8"/>
  <c r="N45" i="8"/>
  <c r="O45" i="8" s="1"/>
  <c r="L18" i="9"/>
  <c r="X10" i="8"/>
  <c r="AB10" i="8"/>
  <c r="N10" i="8"/>
  <c r="O10" i="8" s="1"/>
  <c r="AB25" i="8"/>
  <c r="X25" i="8"/>
  <c r="X43" i="8"/>
  <c r="N52" i="8"/>
  <c r="O52" i="8" s="1"/>
  <c r="I19" i="8"/>
  <c r="N23" i="8"/>
  <c r="O23" i="8" s="1"/>
  <c r="X37" i="8"/>
  <c r="M42" i="9"/>
  <c r="N42" i="9" s="1"/>
  <c r="I7" i="8"/>
  <c r="N15" i="8"/>
  <c r="O15" i="8" s="1"/>
  <c r="M45" i="9"/>
  <c r="N45" i="9" s="1"/>
  <c r="W47" i="9"/>
  <c r="AA13" i="8"/>
  <c r="I13" i="8"/>
  <c r="M21" i="8"/>
  <c r="X23" i="8"/>
  <c r="M29" i="8"/>
  <c r="N29" i="8" s="1"/>
  <c r="O29" i="8" s="1"/>
  <c r="N40" i="8"/>
  <c r="O40" i="8" s="1"/>
  <c r="AB42" i="8"/>
  <c r="N42" i="8"/>
  <c r="O42" i="8" s="1"/>
  <c r="M52" i="8"/>
  <c r="M40" i="9"/>
  <c r="N40" i="9" s="1"/>
  <c r="W42" i="9"/>
  <c r="L47" i="9"/>
  <c r="M47" i="9" s="1"/>
  <c r="N47" i="9" s="1"/>
  <c r="L42" i="9"/>
  <c r="N14" i="8"/>
  <c r="O14" i="8" s="1"/>
  <c r="I10" i="8"/>
  <c r="M10" i="9"/>
  <c r="N10" i="9" s="1"/>
  <c r="M30" i="9"/>
  <c r="N30" i="9" s="1"/>
  <c r="L28" i="9"/>
  <c r="M28" i="9" s="1"/>
  <c r="N28" i="9" s="1"/>
  <c r="I25" i="8"/>
  <c r="AA30" i="8"/>
  <c r="M30" i="8" s="1"/>
  <c r="N30" i="8" s="1"/>
  <c r="O30" i="8" s="1"/>
  <c r="I30" i="8"/>
  <c r="M15" i="9"/>
  <c r="N15" i="9" s="1"/>
  <c r="AA53" i="9"/>
  <c r="W53" i="9"/>
  <c r="AA33" i="9"/>
  <c r="W33" i="9"/>
  <c r="M33" i="9"/>
  <c r="N33" i="9" s="1"/>
  <c r="AA23" i="9"/>
  <c r="W23" i="9"/>
  <c r="N43" i="8"/>
  <c r="O43" i="8" s="1"/>
  <c r="N8" i="8"/>
  <c r="O8" i="8" s="1"/>
  <c r="AA33" i="8"/>
  <c r="M33" i="8" s="1"/>
  <c r="N33" i="8" s="1"/>
  <c r="O33" i="8" s="1"/>
  <c r="I33" i="8"/>
  <c r="AB11" i="8"/>
  <c r="X11" i="8"/>
  <c r="N9" i="8"/>
  <c r="O9" i="8" s="1"/>
  <c r="M25" i="9"/>
  <c r="N25" i="9" s="1"/>
  <c r="N11" i="8"/>
  <c r="O11" i="8" s="1"/>
  <c r="AB28" i="8"/>
  <c r="X28" i="8"/>
  <c r="W35" i="9"/>
  <c r="I22" i="8"/>
  <c r="N32" i="8"/>
  <c r="O32" i="8" s="1"/>
  <c r="I51" i="8"/>
  <c r="W30" i="9"/>
  <c r="AA43" i="9"/>
  <c r="W43" i="9"/>
  <c r="M43" i="9"/>
  <c r="N43" i="9" s="1"/>
  <c r="AA45" i="9"/>
  <c r="AA51" i="9"/>
  <c r="W51" i="9"/>
  <c r="M51" i="9"/>
  <c r="N51" i="9" s="1"/>
  <c r="M53" i="8"/>
  <c r="X39" i="8"/>
  <c r="AB39" i="8"/>
  <c r="N39" i="8"/>
  <c r="O39" i="8" s="1"/>
  <c r="L13" i="9"/>
  <c r="M13" i="9" s="1"/>
  <c r="N13" i="9" s="1"/>
  <c r="N37" i="8"/>
  <c r="O37" i="8" s="1"/>
  <c r="I34" i="8"/>
  <c r="AA53" i="8"/>
  <c r="I53" i="8"/>
  <c r="AB34" i="8"/>
  <c r="X34" i="8"/>
  <c r="W5" i="9"/>
  <c r="M20" i="9"/>
  <c r="N20" i="9" s="1"/>
  <c r="AA48" i="9"/>
  <c r="W48" i="9"/>
  <c r="M48" i="9"/>
  <c r="N48" i="9" s="1"/>
  <c r="X24" i="8"/>
  <c r="N24" i="8"/>
  <c r="O24" i="8" s="1"/>
  <c r="W10" i="9"/>
  <c r="AB4" i="8"/>
  <c r="X4" i="8"/>
  <c r="M13" i="8"/>
  <c r="N20" i="8"/>
  <c r="O20" i="8" s="1"/>
  <c r="AB22" i="8"/>
  <c r="N22" i="8"/>
  <c r="O22" i="8" s="1"/>
  <c r="N28" i="8"/>
  <c r="O28" i="8" s="1"/>
  <c r="N34" i="8"/>
  <c r="O34" i="8" s="1"/>
  <c r="M36" i="8"/>
  <c r="AB51" i="8"/>
  <c r="X51" i="8"/>
  <c r="L10" i="9"/>
  <c r="W15" i="9"/>
  <c r="W25" i="9"/>
  <c r="L30" i="9"/>
  <c r="AA38" i="9"/>
  <c r="W38" i="9"/>
  <c r="M38" i="9"/>
  <c r="N38" i="9" s="1"/>
  <c r="AA40" i="9"/>
  <c r="L53" i="9"/>
  <c r="M53" i="9" s="1"/>
  <c r="N53" i="9" s="1"/>
  <c r="N16" i="8"/>
  <c r="O16" i="8" s="1"/>
  <c r="N36" i="8"/>
  <c r="O36" i="8" s="1"/>
  <c r="N13" i="8"/>
  <c r="O13" i="8" s="1"/>
  <c r="N53" i="8"/>
  <c r="O53" i="8" s="1"/>
  <c r="X16" i="8"/>
  <c r="N44" i="8"/>
  <c r="O44" i="8" s="1"/>
  <c r="X36" i="8"/>
  <c r="X13" i="8"/>
  <c r="P51" i="1" l="1"/>
  <c r="K51" i="1"/>
  <c r="H51" i="1"/>
  <c r="N50" i="1"/>
  <c r="N49" i="1"/>
  <c r="N48" i="1"/>
  <c r="N47" i="1"/>
  <c r="N46" i="1"/>
  <c r="N46" i="5"/>
  <c r="P51" i="5"/>
  <c r="K51" i="5"/>
  <c r="H51" i="5"/>
  <c r="N50" i="5"/>
  <c r="N49" i="5"/>
  <c r="N48" i="5"/>
  <c r="N47" i="5"/>
  <c r="N51" i="5" l="1"/>
  <c r="N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ユーザー</author>
  </authors>
  <commentList>
    <comment ref="P44" authorId="0" shapeId="0" xr:uid="{7AD97405-F72E-482D-BFD1-1821CF276898}">
      <text>
        <r>
          <rPr>
            <b/>
            <sz val="9"/>
            <color indexed="81"/>
            <rFont val="MS P ゴシック"/>
            <family val="3"/>
            <charset val="128"/>
          </rPr>
          <t>千円未満切り捨て</t>
        </r>
      </text>
    </comment>
    <comment ref="F45" authorId="0" shapeId="0" xr:uid="{0EFD8DFE-4662-4D53-8F49-58853CED91A9}">
      <text>
        <r>
          <rPr>
            <b/>
            <sz val="9"/>
            <color indexed="81"/>
            <rFont val="MS P ゴシック"/>
            <family val="3"/>
            <charset val="128"/>
          </rPr>
          <t>再建の場合のみ選択可</t>
        </r>
      </text>
    </comment>
    <comment ref="H45" authorId="0" shapeId="0" xr:uid="{95A1DFC9-83BA-4AAD-9E26-B71DE566C9AC}">
      <text>
        <r>
          <rPr>
            <b/>
            <sz val="9"/>
            <color indexed="81"/>
            <rFont val="MS P ゴシック"/>
            <family val="3"/>
            <charset val="128"/>
          </rPr>
          <t>撤去・運搬費も含めた金額を記入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ユーザー</author>
  </authors>
  <commentList>
    <comment ref="P44" authorId="0" shapeId="0" xr:uid="{A4D7BEED-3BA2-426D-BCF1-5D3F72A34DA5}">
      <text>
        <r>
          <rPr>
            <b/>
            <sz val="9"/>
            <color indexed="81"/>
            <rFont val="MS P ゴシック"/>
            <family val="3"/>
            <charset val="128"/>
          </rPr>
          <t>撤去・運搬にも該当する場合は再建の助成金との合計額を記入ください。</t>
        </r>
      </text>
    </comment>
    <comment ref="F45" authorId="0" shapeId="0" xr:uid="{9826A5C8-B914-420A-951F-97AE43C04ABF}">
      <text>
        <r>
          <rPr>
            <b/>
            <sz val="9"/>
            <color indexed="81"/>
            <rFont val="MS P ゴシック"/>
            <family val="3"/>
            <charset val="128"/>
          </rPr>
          <t>再建の場合のみ選択可</t>
        </r>
      </text>
    </comment>
  </commentList>
</comments>
</file>

<file path=xl/sharedStrings.xml><?xml version="1.0" encoding="utf-8"?>
<sst xmlns="http://schemas.openxmlformats.org/spreadsheetml/2006/main" count="337" uniqueCount="113">
  <si>
    <t>10年以上</t>
    <rPh sb="2" eb="5">
      <t>ネンイジョウ</t>
    </rPh>
    <phoneticPr fontId="2"/>
  </si>
  <si>
    <t>9~10年</t>
    <rPh sb="4" eb="5">
      <t>ネン</t>
    </rPh>
    <phoneticPr fontId="2"/>
  </si>
  <si>
    <t>8~9年</t>
    <rPh sb="3" eb="4">
      <t>ネン</t>
    </rPh>
    <phoneticPr fontId="2"/>
  </si>
  <si>
    <t>7~8年</t>
    <rPh sb="3" eb="4">
      <t>ネン</t>
    </rPh>
    <phoneticPr fontId="2"/>
  </si>
  <si>
    <t>6~7年</t>
    <rPh sb="3" eb="4">
      <t>ネン</t>
    </rPh>
    <phoneticPr fontId="2"/>
  </si>
  <si>
    <t>5~6年</t>
    <rPh sb="3" eb="4">
      <t>ネン</t>
    </rPh>
    <phoneticPr fontId="2"/>
  </si>
  <si>
    <t>4~5年</t>
    <rPh sb="3" eb="4">
      <t>ネン</t>
    </rPh>
    <phoneticPr fontId="2"/>
  </si>
  <si>
    <t>3~4年</t>
    <rPh sb="3" eb="4">
      <t>ネン</t>
    </rPh>
    <phoneticPr fontId="2"/>
  </si>
  <si>
    <t>2~3年</t>
    <rPh sb="3" eb="4">
      <t>ネン</t>
    </rPh>
    <phoneticPr fontId="2"/>
  </si>
  <si>
    <t>1~2年</t>
    <rPh sb="3" eb="4">
      <t>ネン</t>
    </rPh>
    <phoneticPr fontId="2"/>
  </si>
  <si>
    <t>1年未満</t>
    <rPh sb="1" eb="2">
      <t>ネン</t>
    </rPh>
    <rPh sb="2" eb="4">
      <t>ミマン</t>
    </rPh>
    <phoneticPr fontId="2"/>
  </si>
  <si>
    <t>補償率</t>
    <rPh sb="0" eb="2">
      <t>ホショウ</t>
    </rPh>
    <rPh sb="2" eb="3">
      <t>リツ</t>
    </rPh>
    <phoneticPr fontId="2"/>
  </si>
  <si>
    <t>補償割合</t>
    <rPh sb="0" eb="2">
      <t>ホショウ</t>
    </rPh>
    <rPh sb="2" eb="4">
      <t>ワリアイ</t>
    </rPh>
    <phoneticPr fontId="2"/>
  </si>
  <si>
    <t>時価現有率</t>
    <rPh sb="0" eb="2">
      <t>ジカ</t>
    </rPh>
    <rPh sb="2" eb="4">
      <t>ゲンユウ</t>
    </rPh>
    <rPh sb="4" eb="5">
      <t>リツ</t>
    </rPh>
    <phoneticPr fontId="2"/>
  </si>
  <si>
    <t>年数</t>
    <rPh sb="0" eb="2">
      <t>ネンスウ</t>
    </rPh>
    <phoneticPr fontId="2"/>
  </si>
  <si>
    <t>申請日</t>
    <rPh sb="0" eb="2">
      <t>シンセイ</t>
    </rPh>
    <rPh sb="2" eb="3">
      <t>ビ</t>
    </rPh>
    <phoneticPr fontId="2"/>
  </si>
  <si>
    <t>□</t>
    <phoneticPr fontId="2"/>
  </si>
  <si>
    <t>被災確認欄（市町村記入）</t>
    <rPh sb="0" eb="2">
      <t>ヒサイ</t>
    </rPh>
    <rPh sb="2" eb="4">
      <t>カクニン</t>
    </rPh>
    <rPh sb="4" eb="5">
      <t>ラン</t>
    </rPh>
    <rPh sb="6" eb="9">
      <t>シチョウソン</t>
    </rPh>
    <rPh sb="9" eb="11">
      <t>キニュウ</t>
    </rPh>
    <phoneticPr fontId="2"/>
  </si>
  <si>
    <t>　　　　年　　　　月　　　日</t>
    <rPh sb="4" eb="5">
      <t>ネン</t>
    </rPh>
    <rPh sb="9" eb="10">
      <t>ツキ</t>
    </rPh>
    <rPh sb="13" eb="14">
      <t>ニチ</t>
    </rPh>
    <phoneticPr fontId="2"/>
  </si>
  <si>
    <t>令和７年度青森県農業用ハウス等雪害復旧緊急支援事業</t>
    <rPh sb="0" eb="2">
      <t>レイワ</t>
    </rPh>
    <rPh sb="3" eb="4">
      <t>ネン</t>
    </rPh>
    <rPh sb="4" eb="5">
      <t>ド</t>
    </rPh>
    <rPh sb="5" eb="8">
      <t>アオモリケン</t>
    </rPh>
    <rPh sb="8" eb="11">
      <t>ノウギョウヨウ</t>
    </rPh>
    <rPh sb="14" eb="15">
      <t>トウ</t>
    </rPh>
    <rPh sb="15" eb="17">
      <t>セツガイ</t>
    </rPh>
    <rPh sb="17" eb="19">
      <t>フッキュウ</t>
    </rPh>
    <rPh sb="19" eb="21">
      <t>キンキュウ</t>
    </rPh>
    <rPh sb="21" eb="23">
      <t>シエン</t>
    </rPh>
    <rPh sb="23" eb="25">
      <t>ジギョウ</t>
    </rPh>
    <phoneticPr fontId="2"/>
  </si>
  <si>
    <t>受付
Ｎｏ.</t>
    <rPh sb="0" eb="2">
      <t>ウケツケ</t>
    </rPh>
    <phoneticPr fontId="2"/>
  </si>
  <si>
    <t>ふりがな</t>
    <phoneticPr fontId="2"/>
  </si>
  <si>
    <t>助成対象者氏名</t>
    <rPh sb="0" eb="2">
      <t>ジョセイ</t>
    </rPh>
    <rPh sb="2" eb="5">
      <t>タイショウシャ</t>
    </rPh>
    <rPh sb="5" eb="7">
      <t>シメイ</t>
    </rPh>
    <phoneticPr fontId="2"/>
  </si>
  <si>
    <t>法人の場合、代表者氏名</t>
    <rPh sb="0" eb="2">
      <t>ホウジン</t>
    </rPh>
    <rPh sb="3" eb="5">
      <t>バアイ</t>
    </rPh>
    <rPh sb="6" eb="9">
      <t>ダイヒョウシャ</t>
    </rPh>
    <rPh sb="9" eb="11">
      <t>シメイ</t>
    </rPh>
    <phoneticPr fontId="2"/>
  </si>
  <si>
    <t>申込先市町村</t>
    <rPh sb="0" eb="2">
      <t>モウシコ</t>
    </rPh>
    <rPh sb="2" eb="3">
      <t>サキ</t>
    </rPh>
    <rPh sb="3" eb="6">
      <t>シチョウソン</t>
    </rPh>
    <phoneticPr fontId="2"/>
  </si>
  <si>
    <t>郵便番号</t>
    <rPh sb="0" eb="2">
      <t>ユウビン</t>
    </rPh>
    <rPh sb="2" eb="4">
      <t>バンゴウ</t>
    </rPh>
    <phoneticPr fontId="2"/>
  </si>
  <si>
    <t>住所</t>
    <rPh sb="0" eb="2">
      <t>ジュウショ</t>
    </rPh>
    <phoneticPr fontId="2"/>
  </si>
  <si>
    <t>連絡先（できれば携帯）</t>
    <rPh sb="0" eb="3">
      <t>レンラクサキ</t>
    </rPh>
    <rPh sb="8" eb="10">
      <t>ケイタイ</t>
    </rPh>
    <phoneticPr fontId="2"/>
  </si>
  <si>
    <t>番号</t>
    <rPh sb="0" eb="2">
      <t>バンゴウ</t>
    </rPh>
    <phoneticPr fontId="2"/>
  </si>
  <si>
    <t>規模（㎡）</t>
    <rPh sb="0" eb="2">
      <t>キボ</t>
    </rPh>
    <phoneticPr fontId="2"/>
  </si>
  <si>
    <t>被災時</t>
    <rPh sb="0" eb="3">
      <t>ヒサイジ</t>
    </rPh>
    <phoneticPr fontId="2"/>
  </si>
  <si>
    <t>被害程度</t>
    <rPh sb="0" eb="2">
      <t>ヒガイ</t>
    </rPh>
    <rPh sb="2" eb="4">
      <t>テイド</t>
    </rPh>
    <phoneticPr fontId="2"/>
  </si>
  <si>
    <t>（全壊・大破・中破・小破）</t>
    <rPh sb="1" eb="3">
      <t>ゼンカイ</t>
    </rPh>
    <rPh sb="4" eb="6">
      <t>タイハ</t>
    </rPh>
    <rPh sb="7" eb="9">
      <t>チュウハ</t>
    </rPh>
    <rPh sb="10" eb="12">
      <t>ショウハ</t>
    </rPh>
    <phoneticPr fontId="2"/>
  </si>
  <si>
    <t>修繕</t>
    <rPh sb="0" eb="2">
      <t>シュウゼン</t>
    </rPh>
    <phoneticPr fontId="2"/>
  </si>
  <si>
    <t>再建</t>
    <rPh sb="0" eb="2">
      <t>サイケン</t>
    </rPh>
    <phoneticPr fontId="2"/>
  </si>
  <si>
    <t>撤去・運搬</t>
    <rPh sb="0" eb="2">
      <t>テッキョ</t>
    </rPh>
    <rPh sb="3" eb="5">
      <t>ウンパン</t>
    </rPh>
    <phoneticPr fontId="2"/>
  </si>
  <si>
    <t>a</t>
  </si>
  <si>
    <t>b</t>
  </si>
  <si>
    <t>c</t>
  </si>
  <si>
    <t>計</t>
    <rPh sb="0" eb="1">
      <t>ケイ</t>
    </rPh>
    <phoneticPr fontId="2"/>
  </si>
  <si>
    <t>導入時期</t>
    <rPh sb="0" eb="2">
      <t>ドウニュウ</t>
    </rPh>
    <rPh sb="2" eb="4">
      <t>ジキ</t>
    </rPh>
    <phoneticPr fontId="2"/>
  </si>
  <si>
    <t>　　　年　　　月　　　日</t>
    <rPh sb="3" eb="4">
      <t>ネン</t>
    </rPh>
    <rPh sb="7" eb="8">
      <t>ツキ</t>
    </rPh>
    <rPh sb="11" eb="12">
      <t>ニチ</t>
    </rPh>
    <phoneticPr fontId="2"/>
  </si>
  <si>
    <t>保険会社等の名称</t>
    <rPh sb="0" eb="2">
      <t>ホケン</t>
    </rPh>
    <rPh sb="2" eb="4">
      <t>カイシャ</t>
    </rPh>
    <rPh sb="4" eb="5">
      <t>トウ</t>
    </rPh>
    <rPh sb="6" eb="8">
      <t>メイショウ</t>
    </rPh>
    <phoneticPr fontId="2"/>
  </si>
  <si>
    <t>園芸施設共済等</t>
    <rPh sb="0" eb="2">
      <t>エンゲイ</t>
    </rPh>
    <rPh sb="2" eb="4">
      <t>シセツ</t>
    </rPh>
    <rPh sb="4" eb="6">
      <t>キョウサイ</t>
    </rPh>
    <rPh sb="6" eb="7">
      <t>トウ</t>
    </rPh>
    <phoneticPr fontId="2"/>
  </si>
  <si>
    <t>対象・対象外</t>
    <rPh sb="0" eb="2">
      <t>タイショウ</t>
    </rPh>
    <rPh sb="3" eb="6">
      <t>タイショウガイ</t>
    </rPh>
    <phoneticPr fontId="2"/>
  </si>
  <si>
    <t>加入・未加入</t>
    <phoneticPr fontId="2"/>
  </si>
  <si>
    <t>設置年数</t>
    <rPh sb="0" eb="2">
      <t>セッチ</t>
    </rPh>
    <rPh sb="2" eb="4">
      <t>ネンスウ</t>
    </rPh>
    <phoneticPr fontId="2"/>
  </si>
  <si>
    <t>復旧時</t>
    <rPh sb="0" eb="2">
      <t>フッキュウ</t>
    </rPh>
    <rPh sb="2" eb="3">
      <t>ジ</t>
    </rPh>
    <phoneticPr fontId="2"/>
  </si>
  <si>
    <t>（２）被災・導入農業用ハウス等について</t>
    <rPh sb="3" eb="5">
      <t>ヒサイ</t>
    </rPh>
    <rPh sb="6" eb="8">
      <t>ドウニュウ</t>
    </rPh>
    <rPh sb="8" eb="11">
      <t>ノウギョウヨウ</t>
    </rPh>
    <rPh sb="14" eb="15">
      <t>トウ</t>
    </rPh>
    <phoneticPr fontId="2"/>
  </si>
  <si>
    <t>助成内容</t>
    <rPh sb="0" eb="2">
      <t>ジョセイ</t>
    </rPh>
    <rPh sb="2" eb="4">
      <t>ナイヨウ</t>
    </rPh>
    <phoneticPr fontId="2"/>
  </si>
  <si>
    <t>（３）助成内容及び助成金額について（事業費等計算シート参照）</t>
    <rPh sb="3" eb="5">
      <t>ジョセイ</t>
    </rPh>
    <rPh sb="5" eb="7">
      <t>ナイヨウ</t>
    </rPh>
    <rPh sb="7" eb="8">
      <t>オヨ</t>
    </rPh>
    <rPh sb="9" eb="11">
      <t>ジョセイ</t>
    </rPh>
    <rPh sb="11" eb="13">
      <t>キンガク</t>
    </rPh>
    <rPh sb="18" eb="21">
      <t>ジギョウヒ</t>
    </rPh>
    <rPh sb="21" eb="22">
      <t>トウ</t>
    </rPh>
    <rPh sb="22" eb="24">
      <t>ケイサン</t>
    </rPh>
    <rPh sb="27" eb="29">
      <t>サンショウ</t>
    </rPh>
    <phoneticPr fontId="2"/>
  </si>
  <si>
    <t>支払共済金
（千円）</t>
    <rPh sb="0" eb="2">
      <t>シハラ</t>
    </rPh>
    <rPh sb="2" eb="5">
      <t>キョウサイキン</t>
    </rPh>
    <rPh sb="7" eb="9">
      <t>センエン</t>
    </rPh>
    <phoneticPr fontId="2"/>
  </si>
  <si>
    <t>（４）被災した農業用ハウス等の保険加入状況（加入者のみ記入）</t>
    <rPh sb="3" eb="5">
      <t>ヒサイ</t>
    </rPh>
    <rPh sb="7" eb="10">
      <t>ノウギョウヨウ</t>
    </rPh>
    <rPh sb="13" eb="14">
      <t>トウ</t>
    </rPh>
    <rPh sb="15" eb="17">
      <t>ホケン</t>
    </rPh>
    <rPh sb="17" eb="19">
      <t>カニュウ</t>
    </rPh>
    <rPh sb="19" eb="21">
      <t>ジョウキョウ</t>
    </rPh>
    <rPh sb="22" eb="25">
      <t>カニュウシャ</t>
    </rPh>
    <rPh sb="27" eb="29">
      <t>キニュウ</t>
    </rPh>
    <phoneticPr fontId="2"/>
  </si>
  <si>
    <t>営農集団が事業実施主体の場合は、当該営農集団の規約の写し</t>
    <phoneticPr fontId="2"/>
  </si>
  <si>
    <t>農業法人が事業実施主体の場合は、当該農業法人の定款の写し</t>
    <phoneticPr fontId="2"/>
  </si>
  <si>
    <t>農業協同組合及び営農集団が事業実施主体の場合は、導入する農業用ハウス等の管理運営規程</t>
    <phoneticPr fontId="2"/>
  </si>
  <si>
    <t>導入した農業用ハウス等が賃貸の場合は、その賃貸借契約書</t>
    <phoneticPr fontId="2"/>
  </si>
  <si>
    <t>○</t>
    <phoneticPr fontId="2"/>
  </si>
  <si>
    <t>有</t>
    <rPh sb="0" eb="1">
      <t>ア</t>
    </rPh>
    <phoneticPr fontId="2"/>
  </si>
  <si>
    <t>全壊</t>
    <rPh sb="0" eb="2">
      <t>ゼンカイ</t>
    </rPh>
    <phoneticPr fontId="2"/>
  </si>
  <si>
    <t>加入</t>
    <rPh sb="0" eb="2">
      <t>カニュウ</t>
    </rPh>
    <phoneticPr fontId="2"/>
  </si>
  <si>
    <t>対象</t>
    <rPh sb="0" eb="2">
      <t>タイショウ</t>
    </rPh>
    <phoneticPr fontId="2"/>
  </si>
  <si>
    <t>1年未満</t>
    <rPh sb="1" eb="2">
      <t>ネン</t>
    </rPh>
    <rPh sb="2" eb="4">
      <t>ミマン</t>
    </rPh>
    <phoneticPr fontId="10"/>
  </si>
  <si>
    <t>×</t>
    <phoneticPr fontId="2"/>
  </si>
  <si>
    <t>無</t>
    <rPh sb="0" eb="1">
      <t>ナ</t>
    </rPh>
    <phoneticPr fontId="2"/>
  </si>
  <si>
    <t>大破</t>
    <rPh sb="0" eb="2">
      <t>タイハ</t>
    </rPh>
    <phoneticPr fontId="2"/>
  </si>
  <si>
    <t>未加入</t>
    <rPh sb="0" eb="3">
      <t>ミカニュウ</t>
    </rPh>
    <phoneticPr fontId="2"/>
  </si>
  <si>
    <t>対象外</t>
    <rPh sb="0" eb="3">
      <t>タイショウガイ</t>
    </rPh>
    <phoneticPr fontId="2"/>
  </si>
  <si>
    <t>1~2年</t>
    <rPh sb="3" eb="4">
      <t>ネン</t>
    </rPh>
    <phoneticPr fontId="10"/>
  </si>
  <si>
    <t>中破</t>
    <rPh sb="0" eb="2">
      <t>チュウハ</t>
    </rPh>
    <phoneticPr fontId="2"/>
  </si>
  <si>
    <t>2~3年</t>
    <rPh sb="3" eb="4">
      <t>ネン</t>
    </rPh>
    <phoneticPr fontId="10"/>
  </si>
  <si>
    <t>小破</t>
    <rPh sb="0" eb="2">
      <t>ショウハ</t>
    </rPh>
    <phoneticPr fontId="2"/>
  </si>
  <si>
    <t>3~4年</t>
    <rPh sb="3" eb="4">
      <t>ネン</t>
    </rPh>
    <phoneticPr fontId="10"/>
  </si>
  <si>
    <t>4~5年</t>
    <rPh sb="3" eb="4">
      <t>ネン</t>
    </rPh>
    <phoneticPr fontId="10"/>
  </si>
  <si>
    <t>5~6年</t>
    <rPh sb="3" eb="4">
      <t>ネン</t>
    </rPh>
    <phoneticPr fontId="10"/>
  </si>
  <si>
    <t>6~7年</t>
    <rPh sb="3" eb="4">
      <t>ネン</t>
    </rPh>
    <phoneticPr fontId="10"/>
  </si>
  <si>
    <t>7~8年</t>
    <rPh sb="3" eb="4">
      <t>ネン</t>
    </rPh>
    <phoneticPr fontId="10"/>
  </si>
  <si>
    <t>8~9年</t>
    <rPh sb="3" eb="4">
      <t>ネン</t>
    </rPh>
    <phoneticPr fontId="10"/>
  </si>
  <si>
    <t>9~10年</t>
    <rPh sb="4" eb="5">
      <t>ネン</t>
    </rPh>
    <phoneticPr fontId="10"/>
  </si>
  <si>
    <t>10年以上</t>
    <rPh sb="2" eb="5">
      <t>ネンイジョウ</t>
    </rPh>
    <phoneticPr fontId="10"/>
  </si>
  <si>
    <t>（１）必要書類等</t>
    <rPh sb="3" eb="5">
      <t>ヒツヨウ</t>
    </rPh>
    <rPh sb="5" eb="7">
      <t>ショルイ</t>
    </rPh>
    <rPh sb="7" eb="8">
      <t>トウ</t>
    </rPh>
    <phoneticPr fontId="2"/>
  </si>
  <si>
    <t>事業申込書（記入例）</t>
    <rPh sb="0" eb="2">
      <t>ジギョウ</t>
    </rPh>
    <rPh sb="2" eb="5">
      <t>モウシコミショ</t>
    </rPh>
    <rPh sb="6" eb="8">
      <t>キニュウ</t>
    </rPh>
    <rPh sb="8" eb="9">
      <t>レイ</t>
    </rPh>
    <phoneticPr fontId="2"/>
  </si>
  <si>
    <t>助成金
（千円）</t>
    <rPh sb="0" eb="3">
      <t>ジョセイキン</t>
    </rPh>
    <rPh sb="5" eb="7">
      <t>センエン</t>
    </rPh>
    <phoneticPr fontId="2"/>
  </si>
  <si>
    <t>助成事業対象経費金額（税抜き）（円）</t>
    <rPh sb="0" eb="2">
      <t>ジョセイ</t>
    </rPh>
    <rPh sb="2" eb="4">
      <t>ジギョウ</t>
    </rPh>
    <rPh sb="4" eb="6">
      <t>タイショウ</t>
    </rPh>
    <rPh sb="6" eb="8">
      <t>ケイヒ</t>
    </rPh>
    <rPh sb="8" eb="10">
      <t>キンガク</t>
    </rPh>
    <rPh sb="9" eb="10">
      <t>ガク</t>
    </rPh>
    <rPh sb="11" eb="13">
      <t>ゼイヌ</t>
    </rPh>
    <phoneticPr fontId="2"/>
  </si>
  <si>
    <t>ハウス番号（複数棟の場合）</t>
    <rPh sb="3" eb="5">
      <t>バンゴウ</t>
    </rPh>
    <rPh sb="6" eb="8">
      <t>フクスウ</t>
    </rPh>
    <rPh sb="8" eb="9">
      <t>トウ</t>
    </rPh>
    <rPh sb="10" eb="12">
      <t>バアイ</t>
    </rPh>
    <phoneticPr fontId="2"/>
  </si>
  <si>
    <t>ハウス
番号</t>
    <rPh sb="4" eb="6">
      <t>バンゴウ</t>
    </rPh>
    <phoneticPr fontId="2"/>
  </si>
  <si>
    <t>加入時期</t>
    <rPh sb="0" eb="2">
      <t>カニュウ</t>
    </rPh>
    <rPh sb="2" eb="4">
      <t>ジキ</t>
    </rPh>
    <phoneticPr fontId="2"/>
  </si>
  <si>
    <t>※記入欄が足りない場合は新しい申込書を御用意ください。</t>
    <rPh sb="1" eb="4">
      <t>キニュウラン</t>
    </rPh>
    <rPh sb="5" eb="6">
      <t>タ</t>
    </rPh>
    <rPh sb="9" eb="11">
      <t>バアイ</t>
    </rPh>
    <rPh sb="12" eb="13">
      <t>アタラ</t>
    </rPh>
    <rPh sb="15" eb="17">
      <t>モウシコ</t>
    </rPh>
    <rPh sb="17" eb="18">
      <t>ショ</t>
    </rPh>
    <rPh sb="19" eb="22">
      <t>ゴヨウイ</t>
    </rPh>
    <phoneticPr fontId="2"/>
  </si>
  <si>
    <t>（４）園芸施設共済等加入状況（（２）で「加入」とした農業用ハウスについて記載）</t>
    <rPh sb="3" eb="5">
      <t>エンゲイ</t>
    </rPh>
    <rPh sb="5" eb="7">
      <t>シセツ</t>
    </rPh>
    <rPh sb="7" eb="9">
      <t>キョウサイ</t>
    </rPh>
    <rPh sb="9" eb="10">
      <t>トウ</t>
    </rPh>
    <rPh sb="10" eb="12">
      <t>カニュウ</t>
    </rPh>
    <rPh sb="12" eb="14">
      <t>ジョウキョウ</t>
    </rPh>
    <rPh sb="20" eb="22">
      <t>カニュウ</t>
    </rPh>
    <rPh sb="26" eb="29">
      <t>ノウギョウヨウ</t>
    </rPh>
    <rPh sb="36" eb="38">
      <t>キサイ</t>
    </rPh>
    <phoneticPr fontId="2"/>
  </si>
  <si>
    <t>連絡先（日中連絡がとれる番号）</t>
    <rPh sb="0" eb="3">
      <t>レンラクサキ</t>
    </rPh>
    <rPh sb="4" eb="6">
      <t>ニッチュウ</t>
    </rPh>
    <rPh sb="6" eb="8">
      <t>レンラク</t>
    </rPh>
    <rPh sb="12" eb="14">
      <t>バンゴウ</t>
    </rPh>
    <phoneticPr fontId="2"/>
  </si>
  <si>
    <t>見積書（３者）</t>
    <rPh sb="5" eb="6">
      <t>シャ</t>
    </rPh>
    <phoneticPr fontId="2"/>
  </si>
  <si>
    <t>３者の見積りがない場合はその理由書（任意様式）</t>
    <rPh sb="1" eb="2">
      <t>シャ</t>
    </rPh>
    <rPh sb="3" eb="5">
      <t>ミツモ</t>
    </rPh>
    <rPh sb="18" eb="20">
      <t>ニンイ</t>
    </rPh>
    <rPh sb="20" eb="22">
      <t>ヨウシキ</t>
    </rPh>
    <phoneticPr fontId="2"/>
  </si>
  <si>
    <t>被害状況の確認（写真）</t>
    <rPh sb="0" eb="2">
      <t>ヒガイ</t>
    </rPh>
    <rPh sb="2" eb="4">
      <t>ジョウキョウ</t>
    </rPh>
    <phoneticPr fontId="2"/>
  </si>
  <si>
    <t>復旧後</t>
    <rPh sb="0" eb="2">
      <t>フッキュウ</t>
    </rPh>
    <rPh sb="2" eb="3">
      <t>ゴ</t>
    </rPh>
    <phoneticPr fontId="2"/>
  </si>
  <si>
    <t>復旧前</t>
    <rPh sb="0" eb="2">
      <t>フッキュウ</t>
    </rPh>
    <rPh sb="2" eb="3">
      <t>マエ</t>
    </rPh>
    <phoneticPr fontId="2"/>
  </si>
  <si>
    <t>被害を受けた農業用ハウス等及び再建する農業用ハウス等の場所が分かる書類</t>
    <rPh sb="0" eb="2">
      <t>ヒガイ</t>
    </rPh>
    <rPh sb="3" eb="4">
      <t>ウ</t>
    </rPh>
    <rPh sb="6" eb="9">
      <t>ノウギョウヨウ</t>
    </rPh>
    <rPh sb="12" eb="13">
      <t>トウ</t>
    </rPh>
    <rPh sb="13" eb="14">
      <t>オヨ</t>
    </rPh>
    <rPh sb="15" eb="17">
      <t>サイケン</t>
    </rPh>
    <rPh sb="19" eb="22">
      <t>ノウギョウヨウ</t>
    </rPh>
    <rPh sb="25" eb="26">
      <t>トウ</t>
    </rPh>
    <rPh sb="27" eb="29">
      <t>バショ</t>
    </rPh>
    <rPh sb="30" eb="31">
      <t>ワ</t>
    </rPh>
    <rPh sb="33" eb="35">
      <t>ショルイ</t>
    </rPh>
    <phoneticPr fontId="2"/>
  </si>
  <si>
    <t>必　要　書　類　等</t>
    <rPh sb="8" eb="9">
      <t>トウ</t>
    </rPh>
    <phoneticPr fontId="2"/>
  </si>
  <si>
    <t>復旧前の園芸施設共済の加入状況や支払額が分かる証券や領収書</t>
    <rPh sb="0" eb="2">
      <t>フッキュウ</t>
    </rPh>
    <rPh sb="2" eb="3">
      <t>マエ</t>
    </rPh>
    <rPh sb="4" eb="10">
      <t>エンゲイシセツキョウサイ</t>
    </rPh>
    <rPh sb="11" eb="13">
      <t>カニュウ</t>
    </rPh>
    <rPh sb="13" eb="15">
      <t>ジョウキョウ</t>
    </rPh>
    <rPh sb="16" eb="18">
      <t>シハラ</t>
    </rPh>
    <rPh sb="18" eb="19">
      <t>ガク</t>
    </rPh>
    <rPh sb="20" eb="21">
      <t>ワ</t>
    </rPh>
    <rPh sb="23" eb="25">
      <t>ショウケン</t>
    </rPh>
    <rPh sb="26" eb="29">
      <t>リョウシュウショ</t>
    </rPh>
    <phoneticPr fontId="2"/>
  </si>
  <si>
    <t>耐用年数を経過するまで園芸施設共済等に加入する</t>
    <rPh sb="0" eb="2">
      <t>タイヨウ</t>
    </rPh>
    <rPh sb="2" eb="4">
      <t>ネンスウ</t>
    </rPh>
    <rPh sb="5" eb="7">
      <t>ケイカ</t>
    </rPh>
    <rPh sb="11" eb="13">
      <t>エンゲイ</t>
    </rPh>
    <rPh sb="13" eb="15">
      <t>シセツ</t>
    </rPh>
    <rPh sb="15" eb="17">
      <t>キョウサイ</t>
    </rPh>
    <rPh sb="17" eb="18">
      <t>トウ</t>
    </rPh>
    <rPh sb="19" eb="21">
      <t>カニュウ</t>
    </rPh>
    <phoneticPr fontId="2"/>
  </si>
  <si>
    <t>領収書の写し（交付申請前に着工している場合）</t>
    <rPh sb="7" eb="9">
      <t>コウフ</t>
    </rPh>
    <rPh sb="9" eb="11">
      <t>シンセイ</t>
    </rPh>
    <rPh sb="11" eb="12">
      <t>マエ</t>
    </rPh>
    <phoneticPr fontId="2"/>
  </si>
  <si>
    <t>○　助成額等計算シート</t>
    <rPh sb="2" eb="5">
      <t>ジョセイガク</t>
    </rPh>
    <rPh sb="5" eb="6">
      <t>トウ</t>
    </rPh>
    <rPh sb="6" eb="8">
      <t>ケイサン</t>
    </rPh>
    <phoneticPr fontId="2"/>
  </si>
  <si>
    <t>共済加入状況</t>
    <rPh sb="0" eb="2">
      <t>キョウサイ</t>
    </rPh>
    <rPh sb="2" eb="4">
      <t>カニュウ</t>
    </rPh>
    <rPh sb="4" eb="6">
      <t>ジョウキョウ</t>
    </rPh>
    <phoneticPr fontId="2"/>
  </si>
  <si>
    <t>区分</t>
    <rPh sb="0" eb="2">
      <t>クブン</t>
    </rPh>
    <phoneticPr fontId="2"/>
  </si>
  <si>
    <t>共済価額（円）</t>
    <rPh sb="0" eb="2">
      <t>キョウサイ</t>
    </rPh>
    <rPh sb="2" eb="4">
      <t>カガク</t>
    </rPh>
    <rPh sb="5" eb="6">
      <t>エン</t>
    </rPh>
    <phoneticPr fontId="2"/>
  </si>
  <si>
    <t>時価現有率又は現有率</t>
    <rPh sb="0" eb="2">
      <t>ジカ</t>
    </rPh>
    <rPh sb="2" eb="4">
      <t>ゲンユウ</t>
    </rPh>
    <rPh sb="4" eb="5">
      <t>リツ</t>
    </rPh>
    <rPh sb="5" eb="6">
      <t>マタ</t>
    </rPh>
    <rPh sb="7" eb="9">
      <t>ゲンユウ</t>
    </rPh>
    <rPh sb="9" eb="10">
      <t>リツ</t>
    </rPh>
    <phoneticPr fontId="2"/>
  </si>
  <si>
    <t>経費（円）</t>
    <rPh sb="0" eb="2">
      <t>ケイヒ</t>
    </rPh>
    <rPh sb="3" eb="4">
      <t>エン</t>
    </rPh>
    <phoneticPr fontId="2"/>
  </si>
  <si>
    <t>共済（円）</t>
    <phoneticPr fontId="2"/>
  </si>
  <si>
    <t>県助成（円）</t>
    <rPh sb="0" eb="1">
      <t>ケン</t>
    </rPh>
    <rPh sb="1" eb="3">
      <t>ジョセイ</t>
    </rPh>
    <rPh sb="4" eb="5">
      <t>エン</t>
    </rPh>
    <phoneticPr fontId="2"/>
  </si>
  <si>
    <t>助成金（円）</t>
    <rPh sb="0" eb="3">
      <t>ジョセイキン</t>
    </rPh>
    <rPh sb="4" eb="5">
      <t>エン</t>
    </rPh>
    <phoneticPr fontId="2"/>
  </si>
  <si>
    <t>自己負担（円）</t>
    <rPh sb="0" eb="2">
      <t>ジコ</t>
    </rPh>
    <rPh sb="2" eb="4">
      <t>フタン</t>
    </rPh>
    <rPh sb="5" eb="6">
      <t>エン</t>
    </rPh>
    <phoneticPr fontId="2"/>
  </si>
  <si>
    <t>県計算比</t>
    <rPh sb="0" eb="1">
      <t>ケン</t>
    </rPh>
    <rPh sb="1" eb="3">
      <t>ケイサン</t>
    </rPh>
    <rPh sb="3" eb="4">
      <t>ヒ</t>
    </rPh>
    <phoneticPr fontId="2"/>
  </si>
  <si>
    <t>○</t>
  </si>
  <si>
    <t>（令和８年１月からの大雪分）事業申込書</t>
    <rPh sb="1" eb="3">
      <t>レイワ</t>
    </rPh>
    <rPh sb="4" eb="5">
      <t>ネン</t>
    </rPh>
    <rPh sb="6" eb="7">
      <t>ツキ</t>
    </rPh>
    <rPh sb="10" eb="12">
      <t>オオユキ</t>
    </rPh>
    <rPh sb="12" eb="13">
      <t>ブン</t>
    </rPh>
    <rPh sb="14" eb="16">
      <t>ジギョウ</t>
    </rPh>
    <rPh sb="16" eb="19">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</si>
</sst>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b/>
      <sz val="14"/>
      <color theme="1"/>
      <name val="游ゴシック"/>
      <family val="3"/>
      <charset val="128"/>
      <scheme val="minor"/>
    </font>
    <font>
      <b/>
      <sz val="9"/>
      <color indexed="81"/>
      <name val="MS P ゴシック"/>
      <family val="3"/>
      <charset val="128"/>
    </font>
    <font>
      <sz val="12"/>
      <color theme="1"/>
      <name val="ＭＳ ゴシック"/>
      <family val="3"/>
      <charset val="128"/>
    </font>
    <font>
      <b/>
      <sz val="11"/>
      <color theme="1"/>
      <name val="游ゴシック"/>
      <family val="3"/>
      <charset val="128"/>
      <scheme val="minor"/>
    </font>
    <font>
      <sz val="6"/>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73">
    <border>
      <left/>
      <right/>
      <top/>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thin">
        <color auto="1"/>
      </bottom>
      <diagonal/>
    </border>
    <border>
      <left style="hair">
        <color auto="1"/>
      </left>
      <right style="thin">
        <color auto="1"/>
      </right>
      <top style="thin">
        <color auto="1"/>
      </top>
      <bottom style="thin">
        <color indexed="64"/>
      </bottom>
      <diagonal/>
    </border>
    <border>
      <left style="hair">
        <color auto="1"/>
      </left>
      <right style="thin">
        <color auto="1"/>
      </right>
      <top style="hair">
        <color auto="1"/>
      </top>
      <bottom style="hair">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indexed="64"/>
      </top>
      <bottom style="hair">
        <color indexed="64"/>
      </bottom>
      <diagonal/>
    </border>
    <border>
      <left style="thin">
        <color auto="1"/>
      </left>
      <right style="hair">
        <color auto="1"/>
      </right>
      <top style="thin">
        <color auto="1"/>
      </top>
      <bottom style="thin">
        <color indexed="64"/>
      </bottom>
      <diagonal/>
    </border>
    <border>
      <left style="thin">
        <color auto="1"/>
      </left>
      <right/>
      <top style="thin">
        <color indexed="64"/>
      </top>
      <bottom style="hair">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indexed="64"/>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hair">
        <color auto="1"/>
      </left>
      <right/>
      <top style="thin">
        <color auto="1"/>
      </top>
      <bottom style="thin">
        <color indexed="64"/>
      </bottom>
      <diagonal/>
    </border>
    <border>
      <left/>
      <right style="hair">
        <color auto="1"/>
      </right>
      <top style="thin">
        <color auto="1"/>
      </top>
      <bottom style="thin">
        <color indexed="64"/>
      </bottom>
      <diagonal/>
    </border>
    <border>
      <left/>
      <right style="thin">
        <color auto="1"/>
      </right>
      <top style="double">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double">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double">
        <color auto="1"/>
      </left>
      <right/>
      <top style="double">
        <color auto="1"/>
      </top>
      <bottom style="thin">
        <color auto="1"/>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diagonalUp="1">
      <left style="thin">
        <color auto="1"/>
      </left>
      <right style="hair">
        <color auto="1"/>
      </right>
      <top style="double">
        <color auto="1"/>
      </top>
      <bottom style="thin">
        <color auto="1"/>
      </bottom>
      <diagonal style="thin">
        <color auto="1"/>
      </diagonal>
    </border>
    <border diagonalUp="1">
      <left style="hair">
        <color auto="1"/>
      </left>
      <right style="hair">
        <color auto="1"/>
      </right>
      <top style="double">
        <color auto="1"/>
      </top>
      <bottom style="thin">
        <color auto="1"/>
      </bottom>
      <diagonal style="thin">
        <color auto="1"/>
      </diagonal>
    </border>
    <border diagonalUp="1">
      <left style="hair">
        <color auto="1"/>
      </left>
      <right style="thin">
        <color auto="1"/>
      </right>
      <top style="double">
        <color auto="1"/>
      </top>
      <bottom style="thin">
        <color auto="1"/>
      </bottom>
      <diagonal style="thin">
        <color auto="1"/>
      </diagonal>
    </border>
    <border>
      <left/>
      <right style="double">
        <color auto="1"/>
      </right>
      <top style="thin">
        <color auto="1"/>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hair">
        <color auto="1"/>
      </right>
      <top style="double">
        <color auto="1"/>
      </top>
      <bottom style="thin">
        <color auto="1"/>
      </bottom>
      <diagonal/>
    </border>
    <border>
      <left/>
      <right style="hair">
        <color auto="1"/>
      </right>
      <top style="thin">
        <color auto="1"/>
      </top>
      <bottom style="double">
        <color auto="1"/>
      </bottom>
      <diagonal/>
    </border>
    <border>
      <left style="hair">
        <color auto="1"/>
      </left>
      <right/>
      <top style="double">
        <color auto="1"/>
      </top>
      <bottom style="thin">
        <color auto="1"/>
      </bottom>
      <diagonal/>
    </border>
    <border>
      <left/>
      <right style="double">
        <color auto="1"/>
      </right>
      <top style="double">
        <color auto="1"/>
      </top>
      <bottom style="thin">
        <color auto="1"/>
      </bottom>
      <diagonal/>
    </border>
    <border>
      <left style="hair">
        <color auto="1"/>
      </left>
      <right/>
      <top style="thin">
        <color auto="1"/>
      </top>
      <bottom style="double">
        <color auto="1"/>
      </bottom>
      <diagonal/>
    </border>
    <border>
      <left/>
      <right style="double">
        <color auto="1"/>
      </right>
      <top style="thin">
        <color auto="1"/>
      </top>
      <bottom style="double">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thin">
        <color auto="1"/>
      </right>
      <top style="thin">
        <color auto="1"/>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style="thin">
        <color auto="1"/>
      </right>
      <top style="thin">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1">
    <xf numFmtId="0" fontId="0" fillId="0" borderId="0" xfId="0">
      <alignment vertical="center"/>
    </xf>
    <xf numFmtId="9" fontId="0" fillId="0" borderId="1" xfId="0" applyNumberFormat="1" applyBorder="1">
      <alignment vertical="center"/>
    </xf>
    <xf numFmtId="0" fontId="0" fillId="0" borderId="1" xfId="0" applyBorder="1">
      <alignment vertical="center"/>
    </xf>
    <xf numFmtId="9" fontId="0" fillId="0" borderId="2" xfId="0" applyNumberFormat="1" applyBorder="1">
      <alignment vertical="center"/>
    </xf>
    <xf numFmtId="0" fontId="0" fillId="0" borderId="2" xfId="0" applyBorder="1">
      <alignment vertical="center"/>
    </xf>
    <xf numFmtId="9" fontId="0" fillId="0" borderId="3" xfId="0" applyNumberFormat="1" applyBorder="1">
      <alignment vertical="center"/>
    </xf>
    <xf numFmtId="0" fontId="0" fillId="0" borderId="3" xfId="0" applyBorder="1">
      <alignment vertical="center"/>
    </xf>
    <xf numFmtId="0" fontId="0" fillId="0" borderId="4" xfId="0" applyBorder="1" applyAlignment="1">
      <alignment horizontal="center"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4" fillId="0" borderId="0" xfId="0" applyFont="1" applyBorder="1">
      <alignment vertical="center"/>
    </xf>
    <xf numFmtId="9" fontId="4" fillId="0" borderId="0" xfId="0" applyNumberFormat="1" applyFont="1" applyBorder="1">
      <alignment vertical="center"/>
    </xf>
    <xf numFmtId="0" fontId="3" fillId="0" borderId="0" xfId="0" applyFont="1" applyAlignment="1">
      <alignment horizontal="center" vertical="center"/>
    </xf>
    <xf numFmtId="0" fontId="3" fillId="0" borderId="0" xfId="0" applyFont="1" applyAlignment="1">
      <alignment vertical="center"/>
    </xf>
    <xf numFmtId="0" fontId="5" fillId="0" borderId="4" xfId="0" applyFont="1" applyBorder="1" applyAlignment="1">
      <alignment horizontal="center" vertical="center"/>
    </xf>
    <xf numFmtId="9" fontId="0" fillId="0" borderId="11" xfId="0" applyNumberFormat="1" applyBorder="1">
      <alignment vertical="center"/>
    </xf>
    <xf numFmtId="38" fontId="0" fillId="2" borderId="11" xfId="1" applyFont="1" applyFill="1" applyBorder="1">
      <alignment vertical="center"/>
    </xf>
    <xf numFmtId="38" fontId="0" fillId="2" borderId="2" xfId="1" applyFont="1" applyFill="1" applyBorder="1">
      <alignment vertical="center"/>
    </xf>
    <xf numFmtId="38" fontId="0" fillId="2" borderId="1" xfId="1" applyFont="1" applyFill="1" applyBorder="1">
      <alignment vertical="center"/>
    </xf>
    <xf numFmtId="38" fontId="0" fillId="0" borderId="0" xfId="0" applyNumberFormat="1">
      <alignment vertical="center"/>
    </xf>
    <xf numFmtId="0" fontId="3" fillId="3" borderId="5" xfId="0" applyFont="1" applyFill="1" applyBorder="1">
      <alignment vertical="center"/>
    </xf>
    <xf numFmtId="0" fontId="4" fillId="3" borderId="5" xfId="0" applyFont="1" applyFill="1" applyBorder="1">
      <alignment vertical="center"/>
    </xf>
    <xf numFmtId="0" fontId="4" fillId="0" borderId="0" xfId="0" applyFont="1" applyBorder="1" applyAlignment="1">
      <alignment vertical="center"/>
    </xf>
    <xf numFmtId="0" fontId="4" fillId="0" borderId="0" xfId="0" applyFont="1">
      <alignment vertical="center"/>
    </xf>
    <xf numFmtId="0" fontId="4" fillId="3" borderId="14" xfId="0" applyFont="1" applyFill="1" applyBorder="1" applyAlignment="1">
      <alignment horizontal="center" vertical="center"/>
    </xf>
    <xf numFmtId="0" fontId="4" fillId="3" borderId="31" xfId="0" applyFont="1" applyFill="1" applyBorder="1" applyAlignment="1">
      <alignment horizontal="right" vertical="center"/>
    </xf>
    <xf numFmtId="0" fontId="4" fillId="3" borderId="34" xfId="0" applyFont="1" applyFill="1" applyBorder="1">
      <alignment vertical="center"/>
    </xf>
    <xf numFmtId="0" fontId="3" fillId="0" borderId="0" xfId="0" applyFont="1" applyFill="1" applyBorder="1" applyAlignment="1">
      <alignment vertical="center"/>
    </xf>
    <xf numFmtId="0" fontId="7" fillId="0" borderId="0" xfId="0" applyFont="1" applyFill="1" applyBorder="1" applyAlignment="1">
      <alignment vertical="center" shrinkToFit="1"/>
    </xf>
    <xf numFmtId="0" fontId="4" fillId="0" borderId="27" xfId="0" applyFont="1" applyBorder="1" applyAlignment="1">
      <alignment horizontal="center" vertical="center"/>
    </xf>
    <xf numFmtId="0" fontId="4" fillId="0" borderId="11" xfId="0" applyFont="1" applyBorder="1" applyAlignment="1">
      <alignment horizontal="center" vertical="center"/>
    </xf>
    <xf numFmtId="0" fontId="4" fillId="0" borderId="18" xfId="0" applyFont="1" applyBorder="1" applyAlignment="1">
      <alignment horizontal="center" vertical="center"/>
    </xf>
    <xf numFmtId="0" fontId="4" fillId="0" borderId="32" xfId="0" applyFont="1" applyBorder="1" applyAlignment="1">
      <alignment horizontal="center" vertical="center"/>
    </xf>
    <xf numFmtId="0" fontId="4" fillId="0" borderId="13" xfId="0" applyFont="1" applyBorder="1" applyAlignment="1">
      <alignment horizontal="center" vertical="center"/>
    </xf>
    <xf numFmtId="0" fontId="4" fillId="0" borderId="33" xfId="0" applyFont="1" applyBorder="1" applyAlignment="1">
      <alignment horizontal="center" vertical="center"/>
    </xf>
    <xf numFmtId="9" fontId="0" fillId="0" borderId="0" xfId="0" applyNumberFormat="1">
      <alignment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3" borderId="4" xfId="0" applyFont="1" applyFill="1" applyBorder="1" applyAlignment="1">
      <alignment horizontal="center" vertical="center"/>
    </xf>
    <xf numFmtId="0" fontId="4" fillId="3" borderId="19" xfId="0" applyFont="1" applyFill="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3" borderId="4" xfId="0" applyFont="1" applyFill="1" applyBorder="1" applyAlignment="1">
      <alignment horizontal="center" vertical="center"/>
    </xf>
    <xf numFmtId="0" fontId="4" fillId="3" borderId="19" xfId="0" applyFont="1" applyFill="1" applyBorder="1" applyAlignment="1">
      <alignment horizontal="center" vertical="center"/>
    </xf>
    <xf numFmtId="0" fontId="10" fillId="0" borderId="0" xfId="0" applyFont="1">
      <alignment vertical="center"/>
    </xf>
    <xf numFmtId="0" fontId="6" fillId="2" borderId="13" xfId="0" applyFont="1" applyFill="1" applyBorder="1" applyAlignment="1">
      <alignment horizontal="center" vertical="center" shrinkToFit="1"/>
    </xf>
    <xf numFmtId="0" fontId="0" fillId="0" borderId="70" xfId="0" applyBorder="1">
      <alignment vertical="center"/>
    </xf>
    <xf numFmtId="0" fontId="0" fillId="2" borderId="27" xfId="0" applyFill="1" applyBorder="1">
      <alignment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lignment vertical="center"/>
    </xf>
    <xf numFmtId="38" fontId="0" fillId="0" borderId="11" xfId="1" applyFont="1" applyFill="1" applyBorder="1">
      <alignment vertical="center"/>
    </xf>
    <xf numFmtId="38" fontId="11" fillId="0" borderId="11" xfId="1" applyFont="1" applyFill="1" applyBorder="1">
      <alignment vertical="center"/>
    </xf>
    <xf numFmtId="38" fontId="0" fillId="0" borderId="18" xfId="1" applyFont="1" applyFill="1" applyBorder="1">
      <alignment vertical="center"/>
    </xf>
    <xf numFmtId="38" fontId="0" fillId="0" borderId="0" xfId="1" applyFont="1">
      <alignment vertical="center"/>
    </xf>
    <xf numFmtId="0" fontId="0" fillId="0" borderId="71" xfId="0" applyBorder="1">
      <alignment vertical="center"/>
    </xf>
    <xf numFmtId="0" fontId="0" fillId="2" borderId="28" xfId="0" applyFill="1" applyBorder="1">
      <alignment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2" borderId="12" xfId="0" applyFill="1" applyBorder="1">
      <alignment vertical="center"/>
    </xf>
    <xf numFmtId="38" fontId="0" fillId="0" borderId="2" xfId="1" applyFont="1" applyFill="1" applyBorder="1">
      <alignment vertical="center"/>
    </xf>
    <xf numFmtId="38" fontId="11" fillId="0" borderId="2" xfId="1" applyFont="1" applyFill="1" applyBorder="1">
      <alignment vertical="center"/>
    </xf>
    <xf numFmtId="38" fontId="0" fillId="0" borderId="15" xfId="1" applyFont="1" applyFill="1" applyBorder="1">
      <alignment vertical="center"/>
    </xf>
    <xf numFmtId="0" fontId="0" fillId="0" borderId="0" xfId="0" applyAlignment="1">
      <alignment horizontal="center" vertical="center"/>
    </xf>
    <xf numFmtId="0" fontId="0" fillId="0" borderId="2" xfId="0" applyBorder="1" applyAlignment="1">
      <alignment horizontal="center" vertical="center" shrinkToFit="1"/>
    </xf>
    <xf numFmtId="9" fontId="0" fillId="0" borderId="2" xfId="2" applyFont="1" applyFill="1" applyBorder="1">
      <alignment vertical="center"/>
    </xf>
    <xf numFmtId="0" fontId="6" fillId="0" borderId="2" xfId="0" applyFont="1" applyBorder="1" applyAlignment="1">
      <alignment horizontal="center" vertical="center" shrinkToFit="1"/>
    </xf>
    <xf numFmtId="0" fontId="0" fillId="0" borderId="72" xfId="0" applyBorder="1">
      <alignment vertical="center"/>
    </xf>
    <xf numFmtId="0" fontId="0" fillId="2" borderId="29" xfId="0" applyFill="1" applyBorder="1">
      <alignment vertical="center"/>
    </xf>
    <xf numFmtId="0" fontId="0" fillId="2" borderId="1" xfId="0" applyFill="1" applyBorder="1" applyAlignment="1">
      <alignment horizontal="center" vertical="center"/>
    </xf>
    <xf numFmtId="0" fontId="0" fillId="2" borderId="16" xfId="0" applyFill="1" applyBorder="1" applyAlignment="1">
      <alignment horizontal="center" vertical="center"/>
    </xf>
    <xf numFmtId="0" fontId="0" fillId="2" borderId="16" xfId="0" applyFill="1" applyBorder="1">
      <alignment vertical="center"/>
    </xf>
    <xf numFmtId="38" fontId="0" fillId="0" borderId="1" xfId="1" applyFont="1" applyFill="1" applyBorder="1">
      <alignment vertical="center"/>
    </xf>
    <xf numFmtId="38" fontId="11" fillId="0" borderId="1" xfId="1" applyFont="1" applyFill="1" applyBorder="1">
      <alignment vertical="center"/>
    </xf>
    <xf numFmtId="38" fontId="0" fillId="0" borderId="17" xfId="1" applyFont="1" applyFill="1" applyBorder="1">
      <alignment vertical="center"/>
    </xf>
    <xf numFmtId="0" fontId="5" fillId="0" borderId="0" xfId="0" applyFont="1">
      <alignment vertical="center"/>
    </xf>
    <xf numFmtId="0" fontId="0" fillId="0" borderId="11" xfId="0" applyBorder="1">
      <alignment vertical="center"/>
    </xf>
    <xf numFmtId="0" fontId="0" fillId="0" borderId="2" xfId="2" applyNumberFormat="1" applyFont="1" applyFill="1" applyBorder="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3" borderId="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0" borderId="26"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3" borderId="2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38" fontId="4" fillId="0" borderId="6" xfId="1" applyFont="1" applyBorder="1" applyAlignment="1">
      <alignment vertical="center"/>
    </xf>
    <xf numFmtId="38" fontId="4" fillId="0" borderId="7" xfId="1" applyFont="1" applyBorder="1" applyAlignment="1">
      <alignment vertical="center"/>
    </xf>
    <xf numFmtId="38" fontId="4" fillId="0" borderId="37" xfId="1" applyFont="1" applyBorder="1" applyAlignment="1">
      <alignment vertical="center"/>
    </xf>
    <xf numFmtId="38" fontId="4" fillId="0" borderId="36" xfId="1" applyFont="1" applyBorder="1" applyAlignment="1">
      <alignment vertical="center"/>
    </xf>
    <xf numFmtId="38" fontId="4" fillId="0" borderId="54" xfId="1" applyFont="1" applyBorder="1" applyAlignment="1">
      <alignment vertical="center"/>
    </xf>
    <xf numFmtId="38" fontId="4" fillId="0" borderId="47" xfId="1" applyFont="1" applyBorder="1" applyAlignment="1">
      <alignment vertical="center"/>
    </xf>
    <xf numFmtId="38" fontId="4" fillId="0" borderId="38" xfId="1" applyFont="1" applyBorder="1" applyAlignment="1">
      <alignment vertical="center"/>
    </xf>
    <xf numFmtId="38" fontId="0" fillId="0" borderId="23" xfId="1" applyFont="1" applyBorder="1" applyAlignment="1">
      <alignment vertical="center"/>
    </xf>
    <xf numFmtId="38" fontId="0" fillId="0" borderId="24" xfId="1" applyFont="1" applyBorder="1" applyAlignment="1">
      <alignment vertical="center"/>
    </xf>
    <xf numFmtId="38" fontId="0" fillId="0" borderId="25" xfId="1" applyFont="1" applyBorder="1" applyAlignment="1">
      <alignment vertical="center"/>
    </xf>
    <xf numFmtId="38" fontId="0" fillId="0" borderId="39" xfId="1" applyFont="1" applyBorder="1" applyAlignment="1">
      <alignment vertical="center"/>
    </xf>
    <xf numFmtId="38" fontId="0" fillId="0" borderId="8" xfId="1" applyFont="1" applyBorder="1" applyAlignment="1">
      <alignment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41" xfId="1" applyFont="1" applyBorder="1" applyAlignment="1">
      <alignment vertical="center"/>
    </xf>
    <xf numFmtId="38" fontId="0" fillId="0" borderId="40" xfId="1" applyFont="1" applyBorder="1" applyAlignment="1">
      <alignment vertical="center"/>
    </xf>
    <xf numFmtId="38" fontId="0" fillId="0" borderId="35" xfId="1" applyFont="1" applyBorder="1" applyAlignment="1">
      <alignment vertical="center"/>
    </xf>
    <xf numFmtId="38" fontId="0" fillId="0" borderId="42" xfId="1" applyFont="1" applyBorder="1" applyAlignment="1">
      <alignment vertical="center"/>
    </xf>
    <xf numFmtId="38" fontId="4" fillId="0" borderId="35" xfId="1" applyFont="1" applyBorder="1" applyAlignment="1">
      <alignment vertical="center"/>
    </xf>
    <xf numFmtId="38" fontId="4" fillId="0" borderId="42" xfId="1" applyFont="1" applyBorder="1" applyAlignment="1">
      <alignment vertical="center"/>
    </xf>
    <xf numFmtId="38" fontId="4" fillId="0" borderId="58" xfId="1" applyFont="1" applyBorder="1" applyAlignment="1">
      <alignment vertical="center"/>
    </xf>
    <xf numFmtId="38" fontId="4" fillId="0" borderId="61" xfId="1" applyFont="1" applyBorder="1" applyAlignment="1">
      <alignment vertical="center"/>
    </xf>
    <xf numFmtId="38" fontId="4" fillId="0" borderId="62" xfId="1" applyFont="1" applyBorder="1" applyAlignment="1">
      <alignment vertical="center"/>
    </xf>
    <xf numFmtId="38" fontId="4" fillId="0" borderId="55" xfId="1" applyFont="1" applyBorder="1" applyAlignment="1">
      <alignment vertical="center"/>
    </xf>
    <xf numFmtId="38" fontId="4" fillId="0" borderId="56" xfId="1" applyFont="1" applyBorder="1" applyAlignment="1">
      <alignment vertical="center"/>
    </xf>
    <xf numFmtId="38" fontId="4" fillId="0" borderId="57" xfId="1" applyFont="1" applyBorder="1" applyAlignment="1">
      <alignment vertical="center"/>
    </xf>
    <xf numFmtId="38" fontId="4" fillId="0" borderId="59" xfId="1" applyFont="1" applyBorder="1" applyAlignment="1">
      <alignment vertical="center"/>
    </xf>
    <xf numFmtId="38" fontId="4" fillId="0" borderId="60" xfId="1" applyFont="1" applyBorder="1" applyAlignment="1">
      <alignment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1" xfId="0" applyFont="1" applyBorder="1" applyAlignment="1">
      <alignment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3" fillId="0" borderId="19" xfId="0" applyFont="1" applyBorder="1" applyAlignment="1">
      <alignment horizontal="center" vertical="center"/>
    </xf>
    <xf numFmtId="0" fontId="6" fillId="3" borderId="30" xfId="0" applyFont="1" applyFill="1" applyBorder="1" applyAlignment="1">
      <alignment horizontal="center" vertical="center" wrapText="1"/>
    </xf>
    <xf numFmtId="0" fontId="6" fillId="3" borderId="3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9" xfId="0" applyFont="1" applyFill="1" applyBorder="1" applyAlignment="1">
      <alignment horizontal="center" vertical="center"/>
    </xf>
    <xf numFmtId="0" fontId="0" fillId="3" borderId="6" xfId="0"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4" fillId="3" borderId="39" xfId="0" applyFont="1" applyFill="1" applyBorder="1" applyAlignment="1">
      <alignment horizontal="center" vertical="center" shrinkToFi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9"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0" borderId="8" xfId="0" applyFont="1" applyBorder="1" applyAlignment="1">
      <alignment vertical="center"/>
    </xf>
    <xf numFmtId="0" fontId="3" fillId="0" borderId="5" xfId="0" applyFont="1" applyBorder="1" applyAlignment="1">
      <alignment vertical="center"/>
    </xf>
    <xf numFmtId="9" fontId="4" fillId="0" borderId="8" xfId="0" applyNumberFormat="1" applyFont="1" applyBorder="1" applyAlignment="1">
      <alignment vertical="center"/>
    </xf>
    <xf numFmtId="9" fontId="4" fillId="0" borderId="5" xfId="0" applyNumberFormat="1" applyFont="1" applyBorder="1" applyAlignment="1">
      <alignment vertical="center"/>
    </xf>
    <xf numFmtId="0" fontId="4" fillId="0" borderId="5" xfId="0" applyFont="1" applyBorder="1" applyAlignment="1">
      <alignment vertical="center"/>
    </xf>
    <xf numFmtId="0" fontId="3" fillId="3" borderId="5" xfId="0" applyFont="1" applyFill="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3" borderId="5"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0" borderId="5" xfId="0" applyFont="1" applyBorder="1" applyAlignment="1">
      <alignment horizontal="center" vertical="center"/>
    </xf>
    <xf numFmtId="9" fontId="4" fillId="3" borderId="5" xfId="0" applyNumberFormat="1" applyFont="1" applyFill="1" applyBorder="1" applyAlignment="1">
      <alignment vertical="center"/>
    </xf>
    <xf numFmtId="9" fontId="4" fillId="3" borderId="19" xfId="0" applyNumberFormat="1" applyFont="1" applyFill="1" applyBorder="1" applyAlignment="1">
      <alignment vertical="center"/>
    </xf>
    <xf numFmtId="9" fontId="4" fillId="3" borderId="5" xfId="0" applyNumberFormat="1" applyFont="1" applyFill="1" applyBorder="1" applyAlignment="1">
      <alignment vertical="center" shrinkToFit="1"/>
    </xf>
    <xf numFmtId="9" fontId="4" fillId="3" borderId="19" xfId="0" applyNumberFormat="1" applyFont="1" applyFill="1" applyBorder="1" applyAlignment="1">
      <alignment vertical="center" shrinkToFit="1"/>
    </xf>
    <xf numFmtId="0" fontId="8" fillId="0" borderId="0" xfId="0" applyFont="1" applyAlignment="1">
      <alignment horizontal="center" vertical="center"/>
    </xf>
    <xf numFmtId="0" fontId="3" fillId="3" borderId="5" xfId="0" applyFont="1" applyFill="1" applyBorder="1" applyAlignment="1">
      <alignment vertical="center" shrinkToFit="1"/>
    </xf>
    <xf numFmtId="0" fontId="3" fillId="3" borderId="19" xfId="0" applyFont="1" applyFill="1" applyBorder="1" applyAlignment="1">
      <alignment vertical="center" shrinkToFit="1"/>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0" fontId="3" fillId="3" borderId="6" xfId="0" applyFont="1" applyFill="1" applyBorder="1" applyAlignment="1">
      <alignment horizontal="center" vertical="center" wrapText="1"/>
    </xf>
    <xf numFmtId="0" fontId="3" fillId="3" borderId="23"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21"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19"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4"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37"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54" xfId="0" applyFont="1" applyFill="1" applyBorder="1" applyAlignment="1">
      <alignment horizontal="center" vertical="center"/>
    </xf>
    <xf numFmtId="0" fontId="6" fillId="0" borderId="64" xfId="0" applyFont="1" applyBorder="1" applyAlignment="1">
      <alignment horizontal="center" vertical="center" shrinkToFit="1"/>
    </xf>
    <xf numFmtId="0" fontId="6" fillId="0" borderId="13" xfId="0" applyFont="1" applyBorder="1" applyAlignment="1">
      <alignment horizontal="center" vertical="center" shrinkToFit="1"/>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2" borderId="63" xfId="0" applyFill="1" applyBorder="1" applyAlignment="1">
      <alignment horizontal="center" vertical="center" shrinkToFit="1"/>
    </xf>
    <xf numFmtId="0" fontId="0" fillId="2" borderId="32" xfId="0" applyFill="1" applyBorder="1" applyAlignment="1">
      <alignment horizontal="center" vertical="center" shrinkToFit="1"/>
    </xf>
    <xf numFmtId="0" fontId="0" fillId="2" borderId="11" xfId="0" applyFill="1" applyBorder="1" applyAlignment="1">
      <alignment horizontal="center" vertical="center"/>
    </xf>
    <xf numFmtId="0" fontId="6" fillId="2" borderId="64"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0" borderId="67" xfId="0" applyFont="1" applyBorder="1" applyAlignment="1">
      <alignment horizontal="center" vertical="center" shrinkToFit="1"/>
    </xf>
    <xf numFmtId="0" fontId="6" fillId="0" borderId="33" xfId="0" applyFont="1" applyBorder="1" applyAlignment="1">
      <alignment horizontal="center" vertical="center" shrinkToFit="1"/>
    </xf>
    <xf numFmtId="0" fontId="0" fillId="2" borderId="64" xfId="0" applyFill="1" applyBorder="1" applyAlignment="1">
      <alignment horizontal="center" vertical="center"/>
    </xf>
    <xf numFmtId="0" fontId="0" fillId="2" borderId="13" xfId="0" applyFill="1" applyBorder="1" applyAlignment="1">
      <alignment horizontal="center" vertical="center"/>
    </xf>
    <xf numFmtId="0" fontId="6" fillId="0" borderId="65" xfId="0" applyFont="1" applyBorder="1" applyAlignment="1">
      <alignment horizontal="center" vertical="center" shrinkToFit="1"/>
    </xf>
    <xf numFmtId="0" fontId="6" fillId="0" borderId="66"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69" xfId="0" applyFont="1" applyBorder="1" applyAlignment="1">
      <alignment horizontal="center" vertical="center" shrinkToFit="1"/>
    </xf>
    <xf numFmtId="0" fontId="11" fillId="0" borderId="64" xfId="0" applyFont="1" applyBorder="1" applyAlignment="1">
      <alignment horizontal="center" vertical="center" shrinkToFit="1"/>
    </xf>
    <xf numFmtId="0" fontId="11" fillId="0" borderId="13" xfId="0" applyFont="1" applyBorder="1" applyAlignment="1">
      <alignment horizontal="center" vertical="center" shrinkToFi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2FD8-D4C9-4AF6-9837-429FC44639EC}">
  <sheetPr>
    <tabColor rgb="FFFFFF00"/>
  </sheetPr>
  <dimension ref="A1:T63"/>
  <sheetViews>
    <sheetView tabSelected="1" view="pageBreakPreview" zoomScaleNormal="100" zoomScaleSheetLayoutView="100" workbookViewId="0">
      <selection activeCell="U10" sqref="U10"/>
    </sheetView>
  </sheetViews>
  <sheetFormatPr defaultRowHeight="18.75"/>
  <cols>
    <col min="1" max="1" width="4.625" customWidth="1"/>
    <col min="2" max="7" width="4" customWidth="1"/>
    <col min="8" max="10" width="5" customWidth="1"/>
    <col min="11" max="11" width="4.375" customWidth="1"/>
    <col min="12" max="14" width="5.625" customWidth="1"/>
    <col min="15" max="15" width="5.875" customWidth="1"/>
    <col min="16" max="19" width="4.625" customWidth="1"/>
  </cols>
  <sheetData>
    <row r="1" spans="1:18" ht="19.5">
      <c r="A1" s="8"/>
      <c r="B1" s="8"/>
      <c r="C1" s="8"/>
      <c r="D1" s="8"/>
      <c r="E1" s="8"/>
      <c r="F1" s="9"/>
      <c r="G1" s="10"/>
      <c r="H1" s="10"/>
      <c r="I1" s="10"/>
      <c r="J1" s="8"/>
      <c r="K1" s="168" t="s">
        <v>15</v>
      </c>
      <c r="L1" s="168"/>
      <c r="M1" s="169" t="s">
        <v>18</v>
      </c>
      <c r="N1" s="169"/>
      <c r="O1" s="169"/>
      <c r="P1" s="169"/>
      <c r="Q1" s="169"/>
      <c r="R1" s="169"/>
    </row>
    <row r="2" spans="1:18" ht="19.5">
      <c r="A2" s="8"/>
      <c r="B2" s="8"/>
      <c r="C2" s="8"/>
      <c r="D2" s="8"/>
      <c r="E2" s="8"/>
      <c r="F2" s="9"/>
      <c r="G2" s="10"/>
      <c r="H2" s="10"/>
      <c r="I2" s="10"/>
      <c r="J2" s="8"/>
      <c r="K2" s="169" t="s">
        <v>16</v>
      </c>
      <c r="L2" s="169"/>
      <c r="M2" s="170" t="s">
        <v>17</v>
      </c>
      <c r="N2" s="171"/>
      <c r="O2" s="171"/>
      <c r="P2" s="171"/>
      <c r="Q2" s="171"/>
      <c r="R2" s="172"/>
    </row>
    <row r="3" spans="1:18" ht="9.75" customHeight="1">
      <c r="A3" s="8"/>
      <c r="B3" s="9"/>
      <c r="C3" s="9"/>
      <c r="D3" s="9"/>
      <c r="E3" s="9"/>
      <c r="F3" s="8"/>
      <c r="G3" s="8"/>
      <c r="H3" s="8"/>
      <c r="I3" s="9"/>
      <c r="J3" s="9"/>
      <c r="K3" s="8"/>
      <c r="L3" s="8"/>
      <c r="M3" s="8"/>
      <c r="N3" s="8"/>
      <c r="O3" s="8"/>
      <c r="P3" s="8"/>
      <c r="Q3" s="8"/>
      <c r="R3" s="8"/>
    </row>
    <row r="4" spans="1:18" ht="24">
      <c r="A4" s="180" t="s">
        <v>19</v>
      </c>
      <c r="B4" s="180"/>
      <c r="C4" s="180"/>
      <c r="D4" s="180"/>
      <c r="E4" s="180"/>
      <c r="F4" s="180"/>
      <c r="G4" s="180"/>
      <c r="H4" s="180"/>
      <c r="I4" s="180"/>
      <c r="J4" s="180"/>
      <c r="K4" s="180"/>
      <c r="L4" s="180"/>
      <c r="M4" s="180"/>
      <c r="N4" s="180"/>
      <c r="O4" s="180"/>
      <c r="P4" s="180"/>
      <c r="Q4" s="180"/>
      <c r="R4" s="180"/>
    </row>
    <row r="5" spans="1:18" ht="24">
      <c r="A5" s="180" t="s">
        <v>112</v>
      </c>
      <c r="B5" s="180"/>
      <c r="C5" s="180"/>
      <c r="D5" s="180"/>
      <c r="E5" s="180"/>
      <c r="F5" s="180"/>
      <c r="G5" s="180"/>
      <c r="H5" s="180"/>
      <c r="I5" s="180"/>
      <c r="J5" s="180"/>
      <c r="K5" s="180"/>
      <c r="L5" s="180"/>
      <c r="M5" s="180"/>
      <c r="N5" s="180"/>
      <c r="O5" s="180"/>
      <c r="P5" s="180"/>
      <c r="Q5" s="180"/>
      <c r="R5" s="180"/>
    </row>
    <row r="6" spans="1:18" ht="9" customHeight="1">
      <c r="A6" s="8"/>
      <c r="B6" s="11"/>
      <c r="C6" s="12"/>
      <c r="D6" s="12"/>
      <c r="E6" s="12"/>
      <c r="F6" s="11"/>
      <c r="G6" s="11"/>
      <c r="H6" s="11"/>
      <c r="I6" s="11"/>
      <c r="J6" s="11"/>
      <c r="K6" s="8"/>
      <c r="L6" s="8"/>
      <c r="M6" s="8"/>
      <c r="N6" s="8"/>
      <c r="O6" s="8"/>
      <c r="P6" s="8"/>
      <c r="Q6" s="8"/>
      <c r="R6" s="8"/>
    </row>
    <row r="7" spans="1:18" ht="30.75" customHeight="1">
      <c r="A7" s="173" t="s">
        <v>20</v>
      </c>
      <c r="B7" s="174"/>
      <c r="C7" s="172"/>
      <c r="D7" s="175"/>
      <c r="E7" s="176" t="s">
        <v>21</v>
      </c>
      <c r="F7" s="176"/>
      <c r="G7" s="176"/>
      <c r="H7" s="176"/>
      <c r="I7" s="177"/>
      <c r="J7" s="101"/>
      <c r="K7" s="167"/>
      <c r="L7" s="167"/>
      <c r="M7" s="167"/>
      <c r="N7" s="167"/>
      <c r="O7" s="167"/>
      <c r="P7" s="167"/>
      <c r="Q7" s="167"/>
      <c r="R7" s="167"/>
    </row>
    <row r="8" spans="1:18" ht="30.75" customHeight="1">
      <c r="A8" s="173"/>
      <c r="B8" s="174"/>
      <c r="C8" s="172"/>
      <c r="D8" s="175"/>
      <c r="E8" s="176" t="s">
        <v>22</v>
      </c>
      <c r="F8" s="176"/>
      <c r="G8" s="176"/>
      <c r="H8" s="176"/>
      <c r="I8" s="177"/>
      <c r="J8" s="101"/>
      <c r="K8" s="167"/>
      <c r="L8" s="167"/>
      <c r="M8" s="167"/>
      <c r="N8" s="167"/>
      <c r="O8" s="167"/>
      <c r="P8" s="167"/>
      <c r="Q8" s="167"/>
      <c r="R8" s="167"/>
    </row>
    <row r="9" spans="1:18" ht="30.75" customHeight="1">
      <c r="A9" s="173"/>
      <c r="B9" s="174"/>
      <c r="C9" s="172"/>
      <c r="D9" s="175"/>
      <c r="E9" s="176" t="s">
        <v>21</v>
      </c>
      <c r="F9" s="176"/>
      <c r="G9" s="176"/>
      <c r="H9" s="176"/>
      <c r="I9" s="177"/>
      <c r="J9" s="101"/>
      <c r="K9" s="167"/>
      <c r="L9" s="167"/>
      <c r="M9" s="167"/>
      <c r="N9" s="167"/>
      <c r="O9" s="167"/>
      <c r="P9" s="167"/>
      <c r="Q9" s="167"/>
      <c r="R9" s="167"/>
    </row>
    <row r="10" spans="1:18" ht="30.75" customHeight="1">
      <c r="A10" s="173"/>
      <c r="B10" s="174"/>
      <c r="C10" s="172"/>
      <c r="D10" s="175"/>
      <c r="E10" s="178" t="s">
        <v>23</v>
      </c>
      <c r="F10" s="178"/>
      <c r="G10" s="178"/>
      <c r="H10" s="178"/>
      <c r="I10" s="179"/>
      <c r="J10" s="101"/>
      <c r="K10" s="167"/>
      <c r="L10" s="167"/>
      <c r="M10" s="167"/>
      <c r="N10" s="167"/>
      <c r="O10" s="167"/>
      <c r="P10" s="167"/>
      <c r="Q10" s="167"/>
      <c r="R10" s="167"/>
    </row>
    <row r="11" spans="1:18" ht="30.75" customHeight="1">
      <c r="A11" s="181" t="s">
        <v>24</v>
      </c>
      <c r="B11" s="181"/>
      <c r="C11" s="182"/>
      <c r="D11" s="165"/>
      <c r="E11" s="166"/>
      <c r="F11" s="166"/>
      <c r="G11" s="166"/>
      <c r="H11" s="178" t="s">
        <v>89</v>
      </c>
      <c r="I11" s="178"/>
      <c r="J11" s="178"/>
      <c r="K11" s="178"/>
      <c r="L11" s="179"/>
      <c r="M11" s="163"/>
      <c r="N11" s="164"/>
      <c r="O11" s="164"/>
      <c r="P11" s="164"/>
      <c r="Q11" s="164"/>
      <c r="R11" s="164"/>
    </row>
    <row r="12" spans="1:18" ht="30.75" customHeight="1">
      <c r="A12" s="181" t="s">
        <v>25</v>
      </c>
      <c r="B12" s="182"/>
      <c r="C12" s="165"/>
      <c r="D12" s="166"/>
      <c r="E12" s="166"/>
      <c r="F12" s="166"/>
      <c r="G12" s="176" t="s">
        <v>26</v>
      </c>
      <c r="H12" s="177"/>
      <c r="I12" s="101"/>
      <c r="J12" s="167"/>
      <c r="K12" s="167"/>
      <c r="L12" s="167"/>
      <c r="M12" s="167"/>
      <c r="N12" s="167"/>
      <c r="O12" s="167"/>
      <c r="P12" s="167"/>
      <c r="Q12" s="167"/>
      <c r="R12" s="167"/>
    </row>
    <row r="13" spans="1:18" ht="21.75" customHeight="1">
      <c r="A13" s="28"/>
      <c r="B13" s="28"/>
      <c r="C13" s="28"/>
      <c r="D13" s="28"/>
      <c r="E13" s="28"/>
      <c r="F13" s="23"/>
      <c r="G13" s="23"/>
      <c r="H13" s="23"/>
      <c r="I13" s="23"/>
      <c r="J13" s="23"/>
      <c r="K13" s="23"/>
      <c r="L13" s="23"/>
      <c r="M13" s="23"/>
      <c r="N13" s="23"/>
      <c r="O13" s="23"/>
      <c r="P13" s="23"/>
      <c r="Q13" s="23"/>
      <c r="R13" s="23"/>
    </row>
    <row r="14" spans="1:18" ht="19.5">
      <c r="A14" s="24" t="s">
        <v>80</v>
      </c>
      <c r="B14" s="24"/>
      <c r="C14" s="24"/>
      <c r="D14" s="24"/>
      <c r="E14" s="24"/>
      <c r="F14" s="24"/>
      <c r="G14" s="24"/>
      <c r="H14" s="24"/>
      <c r="I14" s="24"/>
      <c r="J14" s="24"/>
      <c r="K14" s="24"/>
      <c r="L14" s="24"/>
      <c r="M14" s="24"/>
      <c r="N14" s="24"/>
      <c r="O14" s="24"/>
      <c r="P14" s="24"/>
      <c r="Q14" s="24"/>
      <c r="R14" s="24"/>
    </row>
    <row r="15" spans="1:18" ht="19.5">
      <c r="A15" s="102" t="s">
        <v>96</v>
      </c>
      <c r="B15" s="103"/>
      <c r="C15" s="103"/>
      <c r="D15" s="103"/>
      <c r="E15" s="103"/>
      <c r="F15" s="103"/>
      <c r="G15" s="103"/>
      <c r="H15" s="103"/>
      <c r="I15" s="103"/>
      <c r="J15" s="103"/>
      <c r="K15" s="103"/>
      <c r="L15" s="103"/>
      <c r="M15" s="104"/>
      <c r="N15" s="90" t="s">
        <v>84</v>
      </c>
      <c r="O15" s="91"/>
      <c r="P15" s="91"/>
      <c r="Q15" s="91"/>
      <c r="R15" s="92"/>
    </row>
    <row r="16" spans="1:18" ht="21.75" customHeight="1">
      <c r="A16" s="105"/>
      <c r="B16" s="106"/>
      <c r="C16" s="106"/>
      <c r="D16" s="106"/>
      <c r="E16" s="106"/>
      <c r="F16" s="106"/>
      <c r="G16" s="106"/>
      <c r="H16" s="106"/>
      <c r="I16" s="106"/>
      <c r="J16" s="106"/>
      <c r="K16" s="106"/>
      <c r="L16" s="106"/>
      <c r="M16" s="107"/>
      <c r="N16" s="41">
        <v>1</v>
      </c>
      <c r="O16" s="40">
        <v>2</v>
      </c>
      <c r="P16" s="40">
        <v>3</v>
      </c>
      <c r="Q16" s="40">
        <v>4</v>
      </c>
      <c r="R16" s="25">
        <v>5</v>
      </c>
    </row>
    <row r="17" spans="1:18" ht="21.75" customHeight="1">
      <c r="A17" s="99" t="s">
        <v>92</v>
      </c>
      <c r="B17" s="100"/>
      <c r="C17" s="100"/>
      <c r="D17" s="100"/>
      <c r="E17" s="100"/>
      <c r="F17" s="100"/>
      <c r="G17" s="100"/>
      <c r="H17" s="100"/>
      <c r="I17" s="100"/>
      <c r="J17" s="100"/>
      <c r="K17" s="100"/>
      <c r="L17" s="100"/>
      <c r="M17" s="101"/>
      <c r="N17" s="39"/>
      <c r="O17" s="37"/>
      <c r="P17" s="37"/>
      <c r="Q17" s="37"/>
      <c r="R17" s="38"/>
    </row>
    <row r="18" spans="1:18" ht="39.75" customHeight="1">
      <c r="A18" s="87" t="s">
        <v>95</v>
      </c>
      <c r="B18" s="88"/>
      <c r="C18" s="88"/>
      <c r="D18" s="88"/>
      <c r="E18" s="88"/>
      <c r="F18" s="88"/>
      <c r="G18" s="88"/>
      <c r="H18" s="88"/>
      <c r="I18" s="88"/>
      <c r="J18" s="88"/>
      <c r="K18" s="88"/>
      <c r="L18" s="88"/>
      <c r="M18" s="89"/>
      <c r="N18" s="44"/>
      <c r="O18" s="42"/>
      <c r="P18" s="42"/>
      <c r="Q18" s="42"/>
      <c r="R18" s="43"/>
    </row>
    <row r="19" spans="1:18" ht="21.75" customHeight="1">
      <c r="A19" s="87" t="s">
        <v>99</v>
      </c>
      <c r="B19" s="88"/>
      <c r="C19" s="88"/>
      <c r="D19" s="88"/>
      <c r="E19" s="88"/>
      <c r="F19" s="88"/>
      <c r="G19" s="88"/>
      <c r="H19" s="88"/>
      <c r="I19" s="88"/>
      <c r="J19" s="88"/>
      <c r="K19" s="88"/>
      <c r="L19" s="88"/>
      <c r="M19" s="89"/>
      <c r="N19" s="39"/>
      <c r="O19" s="37"/>
      <c r="P19" s="37"/>
      <c r="Q19" s="37"/>
      <c r="R19" s="38"/>
    </row>
    <row r="20" spans="1:18" ht="21.75" customHeight="1">
      <c r="A20" s="96" t="s">
        <v>90</v>
      </c>
      <c r="B20" s="97"/>
      <c r="C20" s="97"/>
      <c r="D20" s="97"/>
      <c r="E20" s="97"/>
      <c r="F20" s="97"/>
      <c r="G20" s="97"/>
      <c r="H20" s="97"/>
      <c r="I20" s="97"/>
      <c r="J20" s="97"/>
      <c r="K20" s="97"/>
      <c r="L20" s="97"/>
      <c r="M20" s="98"/>
      <c r="N20" s="30"/>
      <c r="O20" s="31"/>
      <c r="P20" s="31"/>
      <c r="Q20" s="31"/>
      <c r="R20" s="32"/>
    </row>
    <row r="21" spans="1:18" ht="21.75" customHeight="1">
      <c r="A21" s="93" t="s">
        <v>91</v>
      </c>
      <c r="B21" s="94"/>
      <c r="C21" s="94"/>
      <c r="D21" s="94"/>
      <c r="E21" s="94"/>
      <c r="F21" s="94"/>
      <c r="G21" s="94"/>
      <c r="H21" s="94"/>
      <c r="I21" s="94"/>
      <c r="J21" s="94"/>
      <c r="K21" s="94"/>
      <c r="L21" s="94"/>
      <c r="M21" s="95"/>
      <c r="N21" s="33"/>
      <c r="O21" s="34"/>
      <c r="P21" s="34"/>
      <c r="Q21" s="34"/>
      <c r="R21" s="35"/>
    </row>
    <row r="22" spans="1:18" ht="21.75" customHeight="1">
      <c r="A22" s="99" t="s">
        <v>97</v>
      </c>
      <c r="B22" s="100"/>
      <c r="C22" s="100"/>
      <c r="D22" s="100"/>
      <c r="E22" s="100"/>
      <c r="F22" s="100"/>
      <c r="G22" s="100"/>
      <c r="H22" s="100"/>
      <c r="I22" s="100"/>
      <c r="J22" s="100"/>
      <c r="K22" s="100"/>
      <c r="L22" s="100"/>
      <c r="M22" s="101"/>
      <c r="N22" s="33"/>
      <c r="O22" s="34"/>
      <c r="P22" s="34"/>
      <c r="Q22" s="34"/>
      <c r="R22" s="35"/>
    </row>
    <row r="23" spans="1:18" ht="21.75" customHeight="1">
      <c r="A23" s="87" t="s">
        <v>98</v>
      </c>
      <c r="B23" s="88"/>
      <c r="C23" s="88"/>
      <c r="D23" s="88"/>
      <c r="E23" s="88"/>
      <c r="F23" s="88"/>
      <c r="G23" s="88"/>
      <c r="H23" s="88"/>
      <c r="I23" s="88"/>
      <c r="J23" s="88"/>
      <c r="K23" s="88"/>
      <c r="L23" s="88"/>
      <c r="M23" s="89"/>
      <c r="N23" s="39"/>
      <c r="O23" s="37"/>
      <c r="P23" s="37"/>
      <c r="Q23" s="37"/>
      <c r="R23" s="38"/>
    </row>
    <row r="24" spans="1:18" ht="21.75" customHeight="1">
      <c r="A24" s="87" t="s">
        <v>53</v>
      </c>
      <c r="B24" s="88"/>
      <c r="C24" s="88"/>
      <c r="D24" s="88"/>
      <c r="E24" s="88"/>
      <c r="F24" s="88"/>
      <c r="G24" s="88"/>
      <c r="H24" s="88"/>
      <c r="I24" s="88"/>
      <c r="J24" s="88"/>
      <c r="K24" s="88"/>
      <c r="L24" s="88"/>
      <c r="M24" s="89"/>
      <c r="N24" s="39"/>
      <c r="O24" s="37"/>
      <c r="P24" s="37"/>
      <c r="Q24" s="37"/>
      <c r="R24" s="38"/>
    </row>
    <row r="25" spans="1:18" ht="21.75" customHeight="1">
      <c r="A25" s="87" t="s">
        <v>54</v>
      </c>
      <c r="B25" s="88"/>
      <c r="C25" s="88"/>
      <c r="D25" s="88"/>
      <c r="E25" s="88"/>
      <c r="F25" s="88"/>
      <c r="G25" s="88"/>
      <c r="H25" s="88"/>
      <c r="I25" s="88"/>
      <c r="J25" s="88"/>
      <c r="K25" s="88"/>
      <c r="L25" s="88"/>
      <c r="M25" s="89"/>
      <c r="N25" s="39"/>
      <c r="O25" s="37"/>
      <c r="P25" s="37"/>
      <c r="Q25" s="37"/>
      <c r="R25" s="38"/>
    </row>
    <row r="26" spans="1:18" ht="37.5" customHeight="1">
      <c r="A26" s="87" t="s">
        <v>55</v>
      </c>
      <c r="B26" s="88"/>
      <c r="C26" s="88"/>
      <c r="D26" s="88"/>
      <c r="E26" s="88"/>
      <c r="F26" s="88"/>
      <c r="G26" s="88"/>
      <c r="H26" s="88"/>
      <c r="I26" s="88"/>
      <c r="J26" s="88"/>
      <c r="K26" s="88"/>
      <c r="L26" s="88"/>
      <c r="M26" s="89"/>
      <c r="N26" s="39"/>
      <c r="O26" s="37"/>
      <c r="P26" s="37"/>
      <c r="Q26" s="37"/>
      <c r="R26" s="38"/>
    </row>
    <row r="27" spans="1:18" ht="21.75" customHeight="1">
      <c r="A27" s="87" t="s">
        <v>56</v>
      </c>
      <c r="B27" s="88"/>
      <c r="C27" s="88"/>
      <c r="D27" s="88"/>
      <c r="E27" s="88"/>
      <c r="F27" s="88"/>
      <c r="G27" s="88"/>
      <c r="H27" s="88"/>
      <c r="I27" s="88"/>
      <c r="J27" s="88"/>
      <c r="K27" s="88"/>
      <c r="L27" s="88"/>
      <c r="M27" s="89"/>
      <c r="N27" s="47"/>
      <c r="O27" s="45"/>
      <c r="P27" s="45"/>
      <c r="Q27" s="45"/>
      <c r="R27" s="46"/>
    </row>
    <row r="28" spans="1:18" ht="19.5">
      <c r="A28" s="8" t="s">
        <v>87</v>
      </c>
      <c r="B28" s="11"/>
      <c r="C28" s="12"/>
      <c r="D28" s="12"/>
      <c r="E28" s="12"/>
      <c r="F28" s="11"/>
      <c r="G28" s="11"/>
      <c r="H28" s="11"/>
      <c r="I28" s="11"/>
      <c r="J28" s="11"/>
      <c r="K28" s="8"/>
      <c r="L28" s="8"/>
      <c r="M28" s="8"/>
      <c r="N28" s="8"/>
      <c r="O28" s="8"/>
      <c r="P28" s="8"/>
      <c r="Q28" s="8"/>
      <c r="R28" s="8"/>
    </row>
    <row r="29" spans="1:18" ht="19.5">
      <c r="A29" s="8"/>
      <c r="B29" s="11"/>
      <c r="C29" s="12"/>
      <c r="D29" s="12"/>
      <c r="E29" s="12"/>
      <c r="F29" s="11"/>
      <c r="G29" s="11"/>
      <c r="H29" s="11"/>
      <c r="I29" s="11"/>
      <c r="J29" s="11"/>
      <c r="K29" s="8"/>
      <c r="L29" s="8"/>
      <c r="M29" s="8"/>
      <c r="N29" s="8"/>
      <c r="O29" s="8"/>
      <c r="P29" s="8"/>
      <c r="Q29" s="8"/>
      <c r="R29" s="8"/>
    </row>
    <row r="30" spans="1:18" ht="19.5">
      <c r="A30" s="8"/>
      <c r="B30" s="11"/>
      <c r="C30" s="12"/>
      <c r="D30" s="12"/>
      <c r="E30" s="12"/>
      <c r="F30" s="11"/>
      <c r="G30" s="11"/>
      <c r="H30" s="11"/>
      <c r="I30" s="11"/>
      <c r="J30" s="11"/>
      <c r="K30" s="8"/>
      <c r="L30" s="8"/>
      <c r="M30" s="8"/>
      <c r="N30" s="8"/>
      <c r="O30" s="8"/>
      <c r="P30" s="8"/>
      <c r="Q30" s="8"/>
      <c r="R30" s="8"/>
    </row>
    <row r="31" spans="1:18" ht="19.5">
      <c r="A31" s="8"/>
      <c r="B31" s="11"/>
      <c r="C31" s="12"/>
      <c r="D31" s="12"/>
      <c r="E31" s="12"/>
      <c r="F31" s="11"/>
      <c r="G31" s="11"/>
      <c r="H31" s="11"/>
      <c r="I31" s="11"/>
      <c r="J31" s="11"/>
      <c r="K31" s="8"/>
      <c r="L31" s="8"/>
      <c r="M31" s="8"/>
      <c r="N31" s="8"/>
      <c r="O31" s="8"/>
      <c r="P31" s="8"/>
      <c r="Q31" s="8"/>
      <c r="R31" s="8"/>
    </row>
    <row r="32" spans="1:18" ht="19.5">
      <c r="A32" s="8"/>
      <c r="B32" s="11"/>
      <c r="C32" s="12"/>
      <c r="D32" s="12"/>
      <c r="E32" s="12"/>
      <c r="F32" s="11"/>
      <c r="G32" s="11"/>
      <c r="H32" s="11"/>
      <c r="I32" s="11"/>
      <c r="J32" s="11"/>
      <c r="K32" s="8"/>
      <c r="L32" s="8"/>
      <c r="M32" s="8"/>
      <c r="N32" s="8"/>
      <c r="O32" s="8"/>
      <c r="P32" s="8"/>
      <c r="Q32" s="8"/>
      <c r="R32" s="8"/>
    </row>
    <row r="33" spans="1:19" ht="19.5">
      <c r="A33" s="8"/>
      <c r="B33" s="11"/>
      <c r="C33" s="12"/>
      <c r="D33" s="12"/>
      <c r="E33" s="12"/>
      <c r="F33" s="11"/>
      <c r="G33" s="11"/>
      <c r="H33" s="11"/>
      <c r="I33" s="11"/>
      <c r="J33" s="11"/>
      <c r="K33" s="8"/>
      <c r="L33" s="8"/>
      <c r="M33" s="8"/>
      <c r="N33" s="8"/>
      <c r="O33" s="8"/>
      <c r="P33" s="8"/>
      <c r="Q33" s="8"/>
      <c r="R33" s="8"/>
    </row>
    <row r="34" spans="1:19" ht="19.5" customHeight="1">
      <c r="A34" s="8" t="s">
        <v>48</v>
      </c>
      <c r="B34" s="11"/>
      <c r="C34" s="11"/>
      <c r="D34" s="11"/>
      <c r="E34" s="11"/>
      <c r="F34" s="11"/>
      <c r="G34" s="11"/>
      <c r="H34" s="11"/>
      <c r="I34" s="11"/>
      <c r="J34" s="11"/>
      <c r="K34" s="11"/>
      <c r="L34" s="8"/>
      <c r="M34" s="8"/>
      <c r="N34" s="8"/>
      <c r="O34" s="8"/>
      <c r="P34" s="8"/>
      <c r="Q34" s="8"/>
      <c r="R34" s="8"/>
      <c r="S34" s="8"/>
    </row>
    <row r="35" spans="1:19" ht="20.25" customHeight="1">
      <c r="A35" s="148" t="s">
        <v>28</v>
      </c>
      <c r="B35" s="157" t="s">
        <v>43</v>
      </c>
      <c r="C35" s="158"/>
      <c r="D35" s="158"/>
      <c r="E35" s="159"/>
      <c r="F35" s="190" t="s">
        <v>46</v>
      </c>
      <c r="G35" s="191"/>
      <c r="H35" s="192"/>
      <c r="I35" s="190" t="s">
        <v>31</v>
      </c>
      <c r="J35" s="191"/>
      <c r="K35" s="192"/>
      <c r="L35" s="157" t="s">
        <v>29</v>
      </c>
      <c r="M35" s="158"/>
      <c r="N35" s="158"/>
      <c r="O35" s="159"/>
      <c r="P35" s="186" t="s">
        <v>51</v>
      </c>
      <c r="Q35" s="158"/>
      <c r="R35" s="159"/>
      <c r="S35" s="28"/>
    </row>
    <row r="36" spans="1:19" ht="20.25" customHeight="1">
      <c r="A36" s="149"/>
      <c r="B36" s="160" t="s">
        <v>44</v>
      </c>
      <c r="C36" s="161"/>
      <c r="D36" s="161" t="s">
        <v>45</v>
      </c>
      <c r="E36" s="162"/>
      <c r="F36" s="193"/>
      <c r="G36" s="194"/>
      <c r="H36" s="195"/>
      <c r="I36" s="187" t="s">
        <v>32</v>
      </c>
      <c r="J36" s="188"/>
      <c r="K36" s="189"/>
      <c r="L36" s="199" t="s">
        <v>94</v>
      </c>
      <c r="M36" s="200"/>
      <c r="N36" s="200" t="s">
        <v>93</v>
      </c>
      <c r="O36" s="201"/>
      <c r="P36" s="157"/>
      <c r="Q36" s="158"/>
      <c r="R36" s="159"/>
      <c r="S36" s="29"/>
    </row>
    <row r="37" spans="1:19" ht="31.5" customHeight="1">
      <c r="A37" s="21">
        <v>1</v>
      </c>
      <c r="B37" s="147"/>
      <c r="C37" s="136"/>
      <c r="D37" s="136"/>
      <c r="E37" s="137"/>
      <c r="F37" s="196"/>
      <c r="G37" s="197"/>
      <c r="H37" s="198"/>
      <c r="I37" s="196"/>
      <c r="J37" s="197"/>
      <c r="K37" s="198"/>
      <c r="L37" s="147"/>
      <c r="M37" s="136"/>
      <c r="N37" s="136"/>
      <c r="O37" s="137"/>
      <c r="P37" s="183"/>
      <c r="Q37" s="184"/>
      <c r="R37" s="185"/>
      <c r="S37" s="28"/>
    </row>
    <row r="38" spans="1:19" ht="31.5" customHeight="1">
      <c r="A38" s="21">
        <v>2</v>
      </c>
      <c r="B38" s="147"/>
      <c r="C38" s="136"/>
      <c r="D38" s="136"/>
      <c r="E38" s="137"/>
      <c r="F38" s="196"/>
      <c r="G38" s="197"/>
      <c r="H38" s="198"/>
      <c r="I38" s="196"/>
      <c r="J38" s="197"/>
      <c r="K38" s="198"/>
      <c r="L38" s="147"/>
      <c r="M38" s="136"/>
      <c r="N38" s="136"/>
      <c r="O38" s="137"/>
      <c r="P38" s="183"/>
      <c r="Q38" s="184"/>
      <c r="R38" s="185"/>
      <c r="S38" s="28"/>
    </row>
    <row r="39" spans="1:19" ht="31.5" customHeight="1">
      <c r="A39" s="21">
        <v>3</v>
      </c>
      <c r="B39" s="147"/>
      <c r="C39" s="136"/>
      <c r="D39" s="136"/>
      <c r="E39" s="137"/>
      <c r="F39" s="196"/>
      <c r="G39" s="197"/>
      <c r="H39" s="198"/>
      <c r="I39" s="196"/>
      <c r="J39" s="197"/>
      <c r="K39" s="198"/>
      <c r="L39" s="147"/>
      <c r="M39" s="136"/>
      <c r="N39" s="136"/>
      <c r="O39" s="137"/>
      <c r="P39" s="183"/>
      <c r="Q39" s="184"/>
      <c r="R39" s="185"/>
      <c r="S39" s="28"/>
    </row>
    <row r="40" spans="1:19" ht="31.5" customHeight="1">
      <c r="A40" s="21">
        <v>4</v>
      </c>
      <c r="B40" s="147"/>
      <c r="C40" s="136"/>
      <c r="D40" s="136"/>
      <c r="E40" s="137"/>
      <c r="F40" s="196"/>
      <c r="G40" s="197"/>
      <c r="H40" s="198"/>
      <c r="I40" s="196"/>
      <c r="J40" s="197"/>
      <c r="K40" s="198"/>
      <c r="L40" s="147"/>
      <c r="M40" s="136"/>
      <c r="N40" s="136"/>
      <c r="O40" s="137"/>
      <c r="P40" s="183"/>
      <c r="Q40" s="184"/>
      <c r="R40" s="185"/>
      <c r="S40" s="28"/>
    </row>
    <row r="41" spans="1:19" ht="31.5" customHeight="1">
      <c r="A41" s="21">
        <v>5</v>
      </c>
      <c r="B41" s="147"/>
      <c r="C41" s="136"/>
      <c r="D41" s="136"/>
      <c r="E41" s="137"/>
      <c r="F41" s="196"/>
      <c r="G41" s="197"/>
      <c r="H41" s="198"/>
      <c r="I41" s="196"/>
      <c r="J41" s="197"/>
      <c r="K41" s="198"/>
      <c r="L41" s="147"/>
      <c r="M41" s="136"/>
      <c r="N41" s="136"/>
      <c r="O41" s="137"/>
      <c r="P41" s="183"/>
      <c r="Q41" s="184"/>
      <c r="R41" s="185"/>
      <c r="S41" s="28"/>
    </row>
    <row r="42" spans="1:19" ht="24.75" customHeight="1">
      <c r="A42" s="8"/>
      <c r="B42" s="14"/>
      <c r="C42" s="14"/>
      <c r="D42" s="14"/>
      <c r="E42" s="14"/>
      <c r="F42" s="13"/>
      <c r="G42" s="13"/>
      <c r="H42" s="13"/>
      <c r="I42" s="13"/>
      <c r="J42" s="13"/>
      <c r="K42" s="13"/>
      <c r="L42" s="13"/>
      <c r="M42" s="13"/>
      <c r="N42" s="13"/>
      <c r="O42" s="13"/>
      <c r="P42" s="13"/>
      <c r="Q42" s="13"/>
      <c r="R42" s="13"/>
    </row>
    <row r="43" spans="1:19" ht="19.5">
      <c r="A43" s="8" t="s">
        <v>50</v>
      </c>
      <c r="B43" s="8"/>
      <c r="C43" s="8"/>
      <c r="D43" s="8"/>
      <c r="E43" s="8"/>
      <c r="F43" s="8"/>
      <c r="G43" s="8"/>
      <c r="H43" s="8"/>
      <c r="I43" s="8"/>
      <c r="J43" s="8"/>
      <c r="K43" s="8"/>
      <c r="L43" s="8"/>
      <c r="M43" s="8"/>
      <c r="N43" s="8"/>
      <c r="O43" s="8"/>
      <c r="P43" s="8"/>
      <c r="Q43" s="8"/>
      <c r="R43" s="8"/>
    </row>
    <row r="44" spans="1:19" ht="19.5" customHeight="1">
      <c r="A44" s="148" t="s">
        <v>28</v>
      </c>
      <c r="B44" s="202" t="s">
        <v>49</v>
      </c>
      <c r="C44" s="203"/>
      <c r="D44" s="203"/>
      <c r="E44" s="203"/>
      <c r="F44" s="203"/>
      <c r="G44" s="204"/>
      <c r="H44" s="90" t="s">
        <v>83</v>
      </c>
      <c r="I44" s="91"/>
      <c r="J44" s="91"/>
      <c r="K44" s="91"/>
      <c r="L44" s="91"/>
      <c r="M44" s="91"/>
      <c r="N44" s="91"/>
      <c r="O44" s="92"/>
      <c r="P44" s="152" t="s">
        <v>82</v>
      </c>
      <c r="Q44" s="153"/>
      <c r="R44" s="154"/>
    </row>
    <row r="45" spans="1:19" ht="19.5">
      <c r="A45" s="149"/>
      <c r="B45" s="151" t="s">
        <v>34</v>
      </c>
      <c r="C45" s="150"/>
      <c r="D45" s="150" t="s">
        <v>33</v>
      </c>
      <c r="E45" s="150"/>
      <c r="F45" s="205" t="s">
        <v>35</v>
      </c>
      <c r="G45" s="206"/>
      <c r="H45" s="202" t="s">
        <v>34</v>
      </c>
      <c r="I45" s="203"/>
      <c r="J45" s="207"/>
      <c r="K45" s="208" t="s">
        <v>33</v>
      </c>
      <c r="L45" s="203"/>
      <c r="M45" s="209"/>
      <c r="N45" s="156" t="s">
        <v>39</v>
      </c>
      <c r="O45" s="92"/>
      <c r="P45" s="155"/>
      <c r="Q45" s="153"/>
      <c r="R45" s="154"/>
    </row>
    <row r="46" spans="1:19" ht="25.5" customHeight="1">
      <c r="A46" s="22">
        <v>1</v>
      </c>
      <c r="B46" s="143"/>
      <c r="C46" s="141"/>
      <c r="D46" s="141"/>
      <c r="E46" s="141"/>
      <c r="F46" s="141"/>
      <c r="G46" s="142"/>
      <c r="H46" s="108"/>
      <c r="I46" s="109"/>
      <c r="J46" s="110"/>
      <c r="K46" s="111"/>
      <c r="L46" s="109"/>
      <c r="M46" s="112"/>
      <c r="N46" s="118">
        <f>SUM(H46:M46)</f>
        <v>0</v>
      </c>
      <c r="O46" s="119"/>
      <c r="P46" s="120"/>
      <c r="Q46" s="121"/>
      <c r="R46" s="119"/>
    </row>
    <row r="47" spans="1:19" ht="25.5" customHeight="1">
      <c r="A47" s="22">
        <v>2</v>
      </c>
      <c r="B47" s="143"/>
      <c r="C47" s="141"/>
      <c r="D47" s="141"/>
      <c r="E47" s="141"/>
      <c r="F47" s="141"/>
      <c r="G47" s="142"/>
      <c r="H47" s="108"/>
      <c r="I47" s="109"/>
      <c r="J47" s="110"/>
      <c r="K47" s="111"/>
      <c r="L47" s="109"/>
      <c r="M47" s="112"/>
      <c r="N47" s="118">
        <f>SUM(H47:M47)</f>
        <v>0</v>
      </c>
      <c r="O47" s="119"/>
      <c r="P47" s="120"/>
      <c r="Q47" s="121"/>
      <c r="R47" s="119"/>
    </row>
    <row r="48" spans="1:19" ht="25.5" customHeight="1">
      <c r="A48" s="22">
        <v>3</v>
      </c>
      <c r="B48" s="143"/>
      <c r="C48" s="141"/>
      <c r="D48" s="141"/>
      <c r="E48" s="141"/>
      <c r="F48" s="141"/>
      <c r="G48" s="142"/>
      <c r="H48" s="108"/>
      <c r="I48" s="109"/>
      <c r="J48" s="110"/>
      <c r="K48" s="111"/>
      <c r="L48" s="109"/>
      <c r="M48" s="112"/>
      <c r="N48" s="118">
        <f>SUM(H48:M48)</f>
        <v>0</v>
      </c>
      <c r="O48" s="119"/>
      <c r="P48" s="120"/>
      <c r="Q48" s="121"/>
      <c r="R48" s="119"/>
    </row>
    <row r="49" spans="1:20" ht="25.5" customHeight="1">
      <c r="A49" s="22">
        <v>4</v>
      </c>
      <c r="B49" s="143"/>
      <c r="C49" s="141"/>
      <c r="D49" s="141"/>
      <c r="E49" s="141"/>
      <c r="F49" s="141"/>
      <c r="G49" s="142"/>
      <c r="H49" s="108"/>
      <c r="I49" s="109"/>
      <c r="J49" s="110"/>
      <c r="K49" s="111"/>
      <c r="L49" s="109"/>
      <c r="M49" s="112"/>
      <c r="N49" s="118">
        <f>SUM(H49:M49)</f>
        <v>0</v>
      </c>
      <c r="O49" s="119"/>
      <c r="P49" s="120"/>
      <c r="Q49" s="121"/>
      <c r="R49" s="119"/>
    </row>
    <row r="50" spans="1:20" ht="25.5" customHeight="1" thickBot="1">
      <c r="A50" s="27">
        <v>5</v>
      </c>
      <c r="B50" s="146"/>
      <c r="C50" s="144"/>
      <c r="D50" s="144"/>
      <c r="E50" s="144"/>
      <c r="F50" s="144"/>
      <c r="G50" s="145"/>
      <c r="H50" s="126"/>
      <c r="I50" s="127"/>
      <c r="J50" s="128"/>
      <c r="K50" s="129"/>
      <c r="L50" s="127"/>
      <c r="M50" s="130"/>
      <c r="N50" s="122">
        <f>SUM(H50:M50)</f>
        <v>0</v>
      </c>
      <c r="O50" s="123"/>
      <c r="P50" s="124"/>
      <c r="Q50" s="125"/>
      <c r="R50" s="123"/>
    </row>
    <row r="51" spans="1:20" ht="25.5" customHeight="1" thickTop="1">
      <c r="A51" s="26" t="s">
        <v>39</v>
      </c>
      <c r="B51" s="140"/>
      <c r="C51" s="138"/>
      <c r="D51" s="138"/>
      <c r="E51" s="138"/>
      <c r="F51" s="138"/>
      <c r="G51" s="139"/>
      <c r="H51" s="131">
        <f>SUM(H46:I50)</f>
        <v>0</v>
      </c>
      <c r="I51" s="132"/>
      <c r="J51" s="133"/>
      <c r="K51" s="134">
        <f>SUM(K46:M50)</f>
        <v>0</v>
      </c>
      <c r="L51" s="132"/>
      <c r="M51" s="135"/>
      <c r="N51" s="113">
        <f>SUM(N46:O50)</f>
        <v>0</v>
      </c>
      <c r="O51" s="114"/>
      <c r="P51" s="115">
        <f>SUM(P46:R50)</f>
        <v>0</v>
      </c>
      <c r="Q51" s="116"/>
      <c r="R51" s="117"/>
    </row>
    <row r="52" spans="1:20" ht="25.5" customHeight="1">
      <c r="A52" s="8" t="s">
        <v>87</v>
      </c>
      <c r="B52" s="23"/>
      <c r="C52" s="23"/>
      <c r="D52" s="23"/>
      <c r="E52" s="23"/>
      <c r="F52" s="23"/>
      <c r="G52" s="23"/>
      <c r="H52" s="23"/>
      <c r="I52" s="23"/>
      <c r="J52" s="23"/>
      <c r="K52" s="23"/>
      <c r="L52" s="23"/>
      <c r="M52" s="23"/>
      <c r="N52" s="23"/>
      <c r="O52" s="23"/>
      <c r="P52" s="23"/>
      <c r="Q52" s="23"/>
      <c r="R52" s="8"/>
    </row>
    <row r="53" spans="1:20" ht="25.5" customHeight="1">
      <c r="A53" s="8"/>
      <c r="B53" s="23"/>
      <c r="C53" s="23"/>
      <c r="D53" s="23"/>
      <c r="E53" s="23"/>
      <c r="F53" s="23"/>
      <c r="G53" s="23"/>
      <c r="H53" s="23"/>
      <c r="I53" s="23"/>
      <c r="J53" s="23"/>
      <c r="K53" s="23"/>
      <c r="L53" s="23"/>
      <c r="M53" s="23"/>
      <c r="N53" s="23"/>
      <c r="O53" s="23"/>
      <c r="P53" s="23"/>
      <c r="Q53" s="23"/>
      <c r="R53" s="8"/>
    </row>
    <row r="54" spans="1:20" ht="19.5">
      <c r="A54" s="24" t="s">
        <v>88</v>
      </c>
      <c r="B54" s="24"/>
      <c r="C54" s="24"/>
      <c r="D54" s="24"/>
      <c r="E54" s="24"/>
      <c r="F54" s="24"/>
      <c r="G54" s="24"/>
      <c r="H54" s="24"/>
      <c r="I54" s="24"/>
      <c r="J54" s="24"/>
      <c r="K54" s="24"/>
      <c r="L54" s="24"/>
      <c r="M54" s="24"/>
      <c r="N54" s="24"/>
      <c r="O54" s="24"/>
      <c r="P54" s="24"/>
      <c r="Q54" s="24"/>
      <c r="R54" s="24"/>
    </row>
    <row r="55" spans="1:20" ht="19.5">
      <c r="A55" s="22" t="s">
        <v>28</v>
      </c>
      <c r="B55" s="202" t="s">
        <v>42</v>
      </c>
      <c r="C55" s="203"/>
      <c r="D55" s="203"/>
      <c r="E55" s="203"/>
      <c r="F55" s="203"/>
      <c r="G55" s="203"/>
      <c r="H55" s="203"/>
      <c r="I55" s="203"/>
      <c r="J55" s="204"/>
      <c r="K55" s="202" t="s">
        <v>86</v>
      </c>
      <c r="L55" s="203"/>
      <c r="M55" s="203"/>
      <c r="N55" s="203"/>
      <c r="O55" s="203"/>
      <c r="P55" s="203"/>
      <c r="Q55" s="203"/>
      <c r="R55" s="204"/>
      <c r="S55" s="24"/>
      <c r="T55" s="24"/>
    </row>
    <row r="56" spans="1:20" ht="31.5" customHeight="1">
      <c r="A56" s="22">
        <v>1</v>
      </c>
      <c r="B56" s="170"/>
      <c r="C56" s="171"/>
      <c r="D56" s="171"/>
      <c r="E56" s="171"/>
      <c r="F56" s="171"/>
      <c r="G56" s="171"/>
      <c r="H56" s="171"/>
      <c r="I56" s="171"/>
      <c r="J56" s="172"/>
      <c r="K56" s="170" t="s">
        <v>41</v>
      </c>
      <c r="L56" s="171"/>
      <c r="M56" s="171"/>
      <c r="N56" s="171"/>
      <c r="O56" s="171"/>
      <c r="P56" s="171"/>
      <c r="Q56" s="171"/>
      <c r="R56" s="172"/>
      <c r="S56" s="24"/>
      <c r="T56" s="24"/>
    </row>
    <row r="57" spans="1:20" ht="31.5" customHeight="1">
      <c r="A57" s="22">
        <v>2</v>
      </c>
      <c r="B57" s="170"/>
      <c r="C57" s="171"/>
      <c r="D57" s="171"/>
      <c r="E57" s="171"/>
      <c r="F57" s="171"/>
      <c r="G57" s="171"/>
      <c r="H57" s="171"/>
      <c r="I57" s="171"/>
      <c r="J57" s="172"/>
      <c r="K57" s="170" t="s">
        <v>41</v>
      </c>
      <c r="L57" s="171"/>
      <c r="M57" s="171"/>
      <c r="N57" s="171"/>
      <c r="O57" s="171"/>
      <c r="P57" s="171"/>
      <c r="Q57" s="171"/>
      <c r="R57" s="172"/>
      <c r="S57" s="24"/>
      <c r="T57" s="24"/>
    </row>
    <row r="58" spans="1:20" ht="31.5" customHeight="1">
      <c r="A58" s="22">
        <v>3</v>
      </c>
      <c r="B58" s="170"/>
      <c r="C58" s="171"/>
      <c r="D58" s="171"/>
      <c r="E58" s="171"/>
      <c r="F58" s="171"/>
      <c r="G58" s="171"/>
      <c r="H58" s="171"/>
      <c r="I58" s="171"/>
      <c r="J58" s="172"/>
      <c r="K58" s="170" t="s">
        <v>41</v>
      </c>
      <c r="L58" s="171"/>
      <c r="M58" s="171"/>
      <c r="N58" s="171"/>
      <c r="O58" s="171"/>
      <c r="P58" s="171"/>
      <c r="Q58" s="171"/>
      <c r="R58" s="172"/>
      <c r="S58" s="24"/>
      <c r="T58" s="24"/>
    </row>
    <row r="59" spans="1:20" ht="31.5" customHeight="1">
      <c r="A59" s="22">
        <v>4</v>
      </c>
      <c r="B59" s="170"/>
      <c r="C59" s="171"/>
      <c r="D59" s="171"/>
      <c r="E59" s="171"/>
      <c r="F59" s="171"/>
      <c r="G59" s="171"/>
      <c r="H59" s="171"/>
      <c r="I59" s="171"/>
      <c r="J59" s="172"/>
      <c r="K59" s="170" t="s">
        <v>41</v>
      </c>
      <c r="L59" s="171"/>
      <c r="M59" s="171"/>
      <c r="N59" s="171"/>
      <c r="O59" s="171"/>
      <c r="P59" s="171"/>
      <c r="Q59" s="171"/>
      <c r="R59" s="172"/>
      <c r="S59" s="24"/>
      <c r="T59" s="24"/>
    </row>
    <row r="60" spans="1:20" ht="31.5" customHeight="1">
      <c r="A60" s="22">
        <v>5</v>
      </c>
      <c r="B60" s="170"/>
      <c r="C60" s="171"/>
      <c r="D60" s="171"/>
      <c r="E60" s="171"/>
      <c r="F60" s="171"/>
      <c r="G60" s="171"/>
      <c r="H60" s="171"/>
      <c r="I60" s="171"/>
      <c r="J60" s="172"/>
      <c r="K60" s="170" t="s">
        <v>41</v>
      </c>
      <c r="L60" s="171"/>
      <c r="M60" s="171"/>
      <c r="N60" s="171"/>
      <c r="O60" s="171"/>
      <c r="P60" s="171"/>
      <c r="Q60" s="171"/>
      <c r="R60" s="172"/>
      <c r="S60" s="24"/>
      <c r="T60" s="24"/>
    </row>
    <row r="61" spans="1:20" ht="19.5">
      <c r="A61" s="8" t="s">
        <v>87</v>
      </c>
      <c r="B61" s="24"/>
      <c r="C61" s="24"/>
      <c r="D61" s="24"/>
      <c r="E61" s="24"/>
      <c r="F61" s="24"/>
      <c r="G61" s="24"/>
      <c r="H61" s="24"/>
      <c r="I61" s="24"/>
      <c r="J61" s="24"/>
      <c r="K61" s="24"/>
      <c r="L61" s="24"/>
      <c r="M61" s="24"/>
      <c r="N61" s="24"/>
      <c r="O61" s="24"/>
      <c r="P61" s="24"/>
      <c r="Q61" s="24"/>
      <c r="R61" s="24"/>
    </row>
    <row r="62" spans="1:20" ht="19.5">
      <c r="A62" s="24"/>
      <c r="B62" s="24"/>
      <c r="C62" s="24"/>
      <c r="D62" s="24"/>
      <c r="E62" s="24"/>
      <c r="F62" s="24"/>
      <c r="G62" s="24"/>
      <c r="H62" s="24"/>
      <c r="I62" s="24"/>
      <c r="J62" s="24"/>
      <c r="K62" s="24"/>
      <c r="L62" s="24"/>
      <c r="M62" s="24"/>
      <c r="N62" s="24"/>
      <c r="O62" s="24"/>
      <c r="P62" s="24"/>
      <c r="Q62" s="24"/>
      <c r="R62" s="24"/>
    </row>
    <row r="63" spans="1:20" ht="19.5">
      <c r="A63" s="24"/>
      <c r="B63" s="24"/>
      <c r="C63" s="24"/>
      <c r="D63" s="24"/>
      <c r="E63" s="24"/>
      <c r="F63" s="24"/>
      <c r="G63" s="24"/>
      <c r="H63" s="24"/>
      <c r="I63" s="24"/>
      <c r="J63" s="24"/>
      <c r="K63" s="24"/>
      <c r="L63" s="24"/>
      <c r="M63" s="24"/>
      <c r="N63" s="24"/>
      <c r="O63" s="24"/>
      <c r="P63" s="24"/>
      <c r="Q63" s="24"/>
      <c r="R63" s="24"/>
    </row>
  </sheetData>
  <mergeCells count="147">
    <mergeCell ref="P41:R41"/>
    <mergeCell ref="P40:R40"/>
    <mergeCell ref="B41:C41"/>
    <mergeCell ref="B40:C40"/>
    <mergeCell ref="N41:O41"/>
    <mergeCell ref="N40:O40"/>
    <mergeCell ref="F45:G45"/>
    <mergeCell ref="F41:H41"/>
    <mergeCell ref="F40:H40"/>
    <mergeCell ref="B44:G44"/>
    <mergeCell ref="I41:K41"/>
    <mergeCell ref="I40:K40"/>
    <mergeCell ref="H44:O44"/>
    <mergeCell ref="H45:J45"/>
    <mergeCell ref="K45:M45"/>
    <mergeCell ref="B55:J55"/>
    <mergeCell ref="K55:R55"/>
    <mergeCell ref="B60:J60"/>
    <mergeCell ref="B59:J59"/>
    <mergeCell ref="B58:J58"/>
    <mergeCell ref="B57:J57"/>
    <mergeCell ref="B56:J56"/>
    <mergeCell ref="K60:R60"/>
    <mergeCell ref="K59:R59"/>
    <mergeCell ref="K58:R58"/>
    <mergeCell ref="K57:R57"/>
    <mergeCell ref="K56:R56"/>
    <mergeCell ref="P39:R39"/>
    <mergeCell ref="P38:R38"/>
    <mergeCell ref="N37:O37"/>
    <mergeCell ref="L37:M37"/>
    <mergeCell ref="P35:R36"/>
    <mergeCell ref="P37:R37"/>
    <mergeCell ref="B39:C39"/>
    <mergeCell ref="B38:C38"/>
    <mergeCell ref="B37:C37"/>
    <mergeCell ref="I36:K36"/>
    <mergeCell ref="N39:O39"/>
    <mergeCell ref="N38:O38"/>
    <mergeCell ref="F35:H36"/>
    <mergeCell ref="F39:H39"/>
    <mergeCell ref="F38:H38"/>
    <mergeCell ref="F37:H37"/>
    <mergeCell ref="I35:K35"/>
    <mergeCell ref="L35:O35"/>
    <mergeCell ref="L36:M36"/>
    <mergeCell ref="N36:O36"/>
    <mergeCell ref="I39:K39"/>
    <mergeCell ref="I38:K38"/>
    <mergeCell ref="I37:K37"/>
    <mergeCell ref="L39:M39"/>
    <mergeCell ref="M11:R11"/>
    <mergeCell ref="C12:F12"/>
    <mergeCell ref="I12:R12"/>
    <mergeCell ref="K1:L1"/>
    <mergeCell ref="M1:R1"/>
    <mergeCell ref="K2:L2"/>
    <mergeCell ref="M2:R2"/>
    <mergeCell ref="A7:B10"/>
    <mergeCell ref="C7:D10"/>
    <mergeCell ref="E7:I7"/>
    <mergeCell ref="E8:I8"/>
    <mergeCell ref="E9:I9"/>
    <mergeCell ref="E10:I10"/>
    <mergeCell ref="A4:R4"/>
    <mergeCell ref="A5:R5"/>
    <mergeCell ref="J10:R10"/>
    <mergeCell ref="J9:R9"/>
    <mergeCell ref="J8:R8"/>
    <mergeCell ref="J7:R7"/>
    <mergeCell ref="A11:C11"/>
    <mergeCell ref="H11:L11"/>
    <mergeCell ref="A12:B12"/>
    <mergeCell ref="G12:H12"/>
    <mergeCell ref="D11:G11"/>
    <mergeCell ref="L38:M38"/>
    <mergeCell ref="L41:M41"/>
    <mergeCell ref="L40:M40"/>
    <mergeCell ref="P48:R48"/>
    <mergeCell ref="H47:J47"/>
    <mergeCell ref="K47:M47"/>
    <mergeCell ref="H48:J48"/>
    <mergeCell ref="K48:M48"/>
    <mergeCell ref="A35:A36"/>
    <mergeCell ref="A44:A45"/>
    <mergeCell ref="D45:E45"/>
    <mergeCell ref="B45:C45"/>
    <mergeCell ref="P44:R45"/>
    <mergeCell ref="N45:O45"/>
    <mergeCell ref="D48:E48"/>
    <mergeCell ref="F48:G48"/>
    <mergeCell ref="B48:C48"/>
    <mergeCell ref="B35:E35"/>
    <mergeCell ref="B36:C36"/>
    <mergeCell ref="D36:E36"/>
    <mergeCell ref="D41:E41"/>
    <mergeCell ref="D40:E40"/>
    <mergeCell ref="D39:E39"/>
    <mergeCell ref="D38:E38"/>
    <mergeCell ref="D37:E37"/>
    <mergeCell ref="F51:G51"/>
    <mergeCell ref="D51:E51"/>
    <mergeCell ref="B51:C51"/>
    <mergeCell ref="D47:E47"/>
    <mergeCell ref="D46:E46"/>
    <mergeCell ref="F47:G47"/>
    <mergeCell ref="F46:G46"/>
    <mergeCell ref="B47:C47"/>
    <mergeCell ref="B46:C46"/>
    <mergeCell ref="D49:E49"/>
    <mergeCell ref="F50:G50"/>
    <mergeCell ref="F49:G49"/>
    <mergeCell ref="B50:C50"/>
    <mergeCell ref="B49:C49"/>
    <mergeCell ref="D50:E50"/>
    <mergeCell ref="H46:J46"/>
    <mergeCell ref="K46:M46"/>
    <mergeCell ref="N51:O51"/>
    <mergeCell ref="P51:R51"/>
    <mergeCell ref="N49:O49"/>
    <mergeCell ref="P49:R49"/>
    <mergeCell ref="N50:O50"/>
    <mergeCell ref="P50:R50"/>
    <mergeCell ref="H49:J49"/>
    <mergeCell ref="K49:M49"/>
    <mergeCell ref="H50:J50"/>
    <mergeCell ref="K50:M50"/>
    <mergeCell ref="H51:J51"/>
    <mergeCell ref="K51:M51"/>
    <mergeCell ref="N46:O46"/>
    <mergeCell ref="P46:R46"/>
    <mergeCell ref="N47:O47"/>
    <mergeCell ref="P47:R47"/>
    <mergeCell ref="N48:O48"/>
    <mergeCell ref="A27:M27"/>
    <mergeCell ref="N15:R15"/>
    <mergeCell ref="A21:M21"/>
    <mergeCell ref="A20:M20"/>
    <mergeCell ref="A19:M19"/>
    <mergeCell ref="A18:M18"/>
    <mergeCell ref="A17:M17"/>
    <mergeCell ref="A23:M23"/>
    <mergeCell ref="A26:M26"/>
    <mergeCell ref="A25:M25"/>
    <mergeCell ref="A24:M24"/>
    <mergeCell ref="A22:M22"/>
    <mergeCell ref="A15:M16"/>
  </mergeCells>
  <phoneticPr fontId="2"/>
  <pageMargins left="0.51181102362204722" right="0.51181102362204722" top="0.55118110236220474" bottom="0.55118110236220474"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F368C58-6044-4385-B23D-0127CBBA2AA8}">
          <x14:formula1>
            <xm:f>リスト用!$F$3:$F$4</xm:f>
          </x14:formula1>
          <xm:sqref>B37:C41</xm:sqref>
        </x14:dataValidation>
        <x14:dataValidation type="list" allowBlank="1" showInputMessage="1" showErrorMessage="1" xr:uid="{F1625045-2F85-46B7-B29D-9CBFD093671E}">
          <x14:formula1>
            <xm:f>リスト用!$E$3:$E$4</xm:f>
          </x14:formula1>
          <xm:sqref>D37:E41</xm:sqref>
        </x14:dataValidation>
        <x14:dataValidation type="list" allowBlank="1" showInputMessage="1" showErrorMessage="1" xr:uid="{220F6EBD-8B45-47C4-9943-D7C1FBABBFF9}">
          <x14:formula1>
            <xm:f>リスト用!$G$3:$G$13</xm:f>
          </x14:formula1>
          <xm:sqref>F37:H41</xm:sqref>
        </x14:dataValidation>
        <x14:dataValidation type="list" allowBlank="1" showInputMessage="1" showErrorMessage="1" xr:uid="{DAD7732F-1BD3-47BC-A990-23B614C38560}">
          <x14:formula1>
            <xm:f>リスト用!$D$3:$D$6</xm:f>
          </x14:formula1>
          <xm:sqref>I37:K41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EE0E6-0117-4E7E-9639-43D16E05E0F3}">
  <sheetPr>
    <tabColor rgb="FFFFFF00"/>
  </sheetPr>
  <dimension ref="A1:AB53"/>
  <sheetViews>
    <sheetView view="pageBreakPreview" zoomScaleNormal="100" zoomScaleSheetLayoutView="100" zoomScalePageLayoutView="60" workbookViewId="0">
      <selection activeCell="L4" sqref="L4"/>
    </sheetView>
  </sheetViews>
  <sheetFormatPr defaultRowHeight="18.75"/>
  <cols>
    <col min="1" max="1" width="5.375" customWidth="1"/>
    <col min="2" max="2" width="9.75" customWidth="1"/>
    <col min="3" max="4" width="7" customWidth="1"/>
    <col min="6" max="6" width="12.375" customWidth="1"/>
    <col min="7" max="7" width="11.375" hidden="1" customWidth="1"/>
    <col min="8" max="8" width="9" hidden="1" customWidth="1"/>
    <col min="9" max="9" width="10.25" hidden="1" customWidth="1"/>
    <col min="10" max="10" width="11.625" customWidth="1"/>
    <col min="11" max="11" width="12.375" customWidth="1"/>
    <col min="12" max="13" width="9" customWidth="1"/>
    <col min="14" max="14" width="12" customWidth="1"/>
    <col min="15" max="15" width="13.625" customWidth="1"/>
    <col min="21" max="21" width="9" customWidth="1"/>
    <col min="22" max="23" width="9.125" customWidth="1"/>
    <col min="24" max="24" width="9.5" customWidth="1"/>
    <col min="25" max="25" width="9" customWidth="1"/>
    <col min="27" max="27" width="12.375" customWidth="1"/>
  </cols>
  <sheetData>
    <row r="1" spans="1:28" ht="19.5" customHeight="1">
      <c r="A1" s="53" t="s">
        <v>100</v>
      </c>
      <c r="Q1" s="7" t="s">
        <v>14</v>
      </c>
      <c r="R1" s="15" t="s">
        <v>13</v>
      </c>
      <c r="S1" s="7" t="s">
        <v>12</v>
      </c>
      <c r="T1" s="7" t="s">
        <v>11</v>
      </c>
    </row>
    <row r="2" spans="1:28">
      <c r="A2" s="212" t="s">
        <v>28</v>
      </c>
      <c r="B2" s="214" t="s">
        <v>101</v>
      </c>
      <c r="C2" s="216" t="s">
        <v>102</v>
      </c>
      <c r="D2" s="216"/>
      <c r="E2" s="217" t="s">
        <v>14</v>
      </c>
      <c r="F2" s="217" t="s">
        <v>103</v>
      </c>
      <c r="G2" s="210" t="s">
        <v>104</v>
      </c>
      <c r="H2" s="210" t="s">
        <v>12</v>
      </c>
      <c r="I2" s="210" t="s">
        <v>11</v>
      </c>
      <c r="J2" s="217" t="s">
        <v>105</v>
      </c>
      <c r="K2" s="221" t="s">
        <v>106</v>
      </c>
      <c r="L2" s="223" t="s">
        <v>107</v>
      </c>
      <c r="M2" s="224"/>
      <c r="N2" s="227" t="s">
        <v>108</v>
      </c>
      <c r="O2" s="219" t="s">
        <v>109</v>
      </c>
      <c r="Q2" s="6" t="s">
        <v>10</v>
      </c>
      <c r="R2" s="5">
        <v>1</v>
      </c>
      <c r="S2" s="5">
        <v>0.8</v>
      </c>
      <c r="T2" s="5">
        <f>R2*S2</f>
        <v>0.8</v>
      </c>
      <c r="U2" s="36"/>
    </row>
    <row r="3" spans="1:28">
      <c r="A3" s="213"/>
      <c r="B3" s="215"/>
      <c r="C3" s="54" t="s">
        <v>34</v>
      </c>
      <c r="D3" s="54" t="s">
        <v>33</v>
      </c>
      <c r="E3" s="218"/>
      <c r="F3" s="218"/>
      <c r="G3" s="211"/>
      <c r="H3" s="211"/>
      <c r="I3" s="211"/>
      <c r="J3" s="218"/>
      <c r="K3" s="222"/>
      <c r="L3" s="225"/>
      <c r="M3" s="226"/>
      <c r="N3" s="228"/>
      <c r="O3" s="220"/>
      <c r="Q3" s="4" t="s">
        <v>9</v>
      </c>
      <c r="R3" s="3">
        <v>0.95</v>
      </c>
      <c r="S3" s="3">
        <v>0.8</v>
      </c>
      <c r="T3" s="3">
        <f t="shared" ref="T3:T6" si="0">R3*S3</f>
        <v>0.76</v>
      </c>
      <c r="U3" s="36"/>
      <c r="V3" t="s">
        <v>36</v>
      </c>
      <c r="W3" t="s">
        <v>37</v>
      </c>
      <c r="X3" t="s">
        <v>38</v>
      </c>
      <c r="Z3" t="s">
        <v>36</v>
      </c>
      <c r="AA3" t="s">
        <v>37</v>
      </c>
      <c r="AB3" t="s">
        <v>38</v>
      </c>
    </row>
    <row r="4" spans="1:28">
      <c r="A4" s="55">
        <v>1</v>
      </c>
      <c r="B4" s="56"/>
      <c r="C4" s="57"/>
      <c r="D4" s="58"/>
      <c r="E4" s="59"/>
      <c r="F4" s="17"/>
      <c r="G4" s="16" t="str">
        <f>IF(E4=$Q$2,$R$2,IF(E4=$Q$3,$R$3,IF(E4=$Q$4,$R$4,IF(E4=$Q$5,$R$5,IF(E4=$Q$6,$R$6,IF(E4=$Q$7,$R$7,IF(E4=$Q$8,$R$8,IF(E4=$Q$9,$R$9,IF(E4=$Q$10,$R$10,IF(E4=$Q$11,$R$11,IF(E4=$Q$12,$R$12,"")))))))))))</f>
        <v/>
      </c>
      <c r="H4" s="16" t="str">
        <f>IF(E4=$Q$2,$S$2,IF(E4=$Q$3,$S$3,IF(E4=$Q$4,$S$4,IF(E4=$Q$5,$S$5,IF(E4=$Q$6,$S$6,IF(E4=$Q$7,$S$7,IF(E4=$Q$8,$S$8,IF(E4=$Q$9,$S$9,IF(E4=$Q$10,$S$10,IF(E4=$Q$11,$S$11,IF(E4=$Q$12,$S$12,"")))))))))))</f>
        <v/>
      </c>
      <c r="I4" s="16" t="e">
        <f>G4*H4</f>
        <v>#VALUE!</v>
      </c>
      <c r="J4" s="17"/>
      <c r="K4" s="17"/>
      <c r="L4" s="60">
        <f>IF((J4-K4)/2&gt;J4*0.2,J4*0.2,(J4-K4)/2)</f>
        <v>0</v>
      </c>
      <c r="M4" s="60" t="e">
        <f>IF(B4="加入",IF(MIN(V4:X4)&gt;=0,MIN(V4:X4),0),IF(MIN(Z4:AB4)&gt;=0,MIN(Z4:AB4),0))</f>
        <v>#VALUE!</v>
      </c>
      <c r="N4" s="61" t="e">
        <f>L4+M4</f>
        <v>#VALUE!</v>
      </c>
      <c r="O4" s="62" t="e">
        <f>J4-K4-N4</f>
        <v>#VALUE!</v>
      </c>
      <c r="Q4" s="4" t="s">
        <v>8</v>
      </c>
      <c r="R4" s="3">
        <v>0.9</v>
      </c>
      <c r="S4" s="3">
        <v>0.8</v>
      </c>
      <c r="T4" s="3">
        <f t="shared" si="0"/>
        <v>0.72000000000000008</v>
      </c>
      <c r="U4" s="36"/>
      <c r="V4" s="63">
        <f t="shared" ref="V4:V7" si="1">J4*0.3</f>
        <v>0</v>
      </c>
      <c r="W4" s="63">
        <f>J4*0.5-K4*0.5</f>
        <v>0</v>
      </c>
      <c r="X4" s="63">
        <f t="shared" ref="X4:X7" si="2">J4-K4-L4</f>
        <v>0</v>
      </c>
      <c r="Z4" s="63">
        <f>J4*0.3</f>
        <v>0</v>
      </c>
      <c r="AA4" s="63" t="e">
        <f>J4*0.5-J4*G4*0.4</f>
        <v>#VALUE!</v>
      </c>
      <c r="AB4" s="63">
        <f>J4-L4</f>
        <v>0</v>
      </c>
    </row>
    <row r="5" spans="1:28">
      <c r="A5" s="64">
        <v>2</v>
      </c>
      <c r="B5" s="65"/>
      <c r="C5" s="66"/>
      <c r="D5" s="67"/>
      <c r="E5" s="68"/>
      <c r="F5" s="18"/>
      <c r="G5" s="3" t="str">
        <f t="shared" ref="G5:G53" si="3">IF(E5=$Q$2,$R$2,IF(E5=$Q$3,$R$3,IF(E5=$Q$4,$R$4,IF(E5=$Q$5,$R$5,IF(E5=$Q$6,$R$6,IF(E5=$Q$7,$R$7,IF(E5=$Q$8,$R$8,IF(E5=$Q$9,$R$9,IF(E5=$Q$10,$R$10,IF(E5=$Q$11,$R$11,IF(E5=$Q$12,$R$12,"")))))))))))</f>
        <v/>
      </c>
      <c r="H5" s="3" t="str">
        <f t="shared" ref="H5:H53" si="4">IF(E5=$Q$2,$S$2,IF(E5=$Q$3,$S$3,IF(E5=$Q$4,$S$4,IF(E5=$Q$5,$S$5,IF(E5=$Q$6,$S$6,IF(E5=$Q$7,$S$7,IF(E5=$Q$8,$S$8,IF(E5=$Q$9,$S$9,IF(E5=$Q$10,$S$10,IF(E5=$Q$11,$S$11,IF(E5=$Q$12,$S$12,"")))))))))))</f>
        <v/>
      </c>
      <c r="I5" s="3" t="e">
        <f t="shared" ref="I5:I53" si="5">G5*H5</f>
        <v>#VALUE!</v>
      </c>
      <c r="J5" s="18"/>
      <c r="K5" s="18"/>
      <c r="L5" s="69">
        <f t="shared" ref="L5" si="6">IF((J5-K5)/2&gt;J5*0.2,J5*0.2,(J5-K5)/2)</f>
        <v>0</v>
      </c>
      <c r="M5" s="69" t="e">
        <f t="shared" ref="M5:M53" si="7">IF(B5="加入",IF(MIN(V5:X5)&gt;=0,MIN(V5:X5),0),IF(MIN(Z5:AB5)&gt;=0,MIN(Z5:AB5),0))</f>
        <v>#VALUE!</v>
      </c>
      <c r="N5" s="70" t="e">
        <f t="shared" ref="N5:N53" si="8">L5+M5</f>
        <v>#VALUE!</v>
      </c>
      <c r="O5" s="71" t="e">
        <f t="shared" ref="O5:O53" si="9">J5-K5-N5</f>
        <v>#VALUE!</v>
      </c>
      <c r="Q5" s="4" t="s">
        <v>7</v>
      </c>
      <c r="R5" s="3">
        <v>0.85</v>
      </c>
      <c r="S5" s="3">
        <v>0.8</v>
      </c>
      <c r="T5" s="3">
        <f t="shared" si="0"/>
        <v>0.68</v>
      </c>
      <c r="U5" s="36"/>
      <c r="V5" s="63">
        <f t="shared" si="1"/>
        <v>0</v>
      </c>
      <c r="W5" s="63">
        <f t="shared" ref="W5:W7" si="10">J5*0.5-K5*0.5</f>
        <v>0</v>
      </c>
      <c r="X5" s="63">
        <f t="shared" si="2"/>
        <v>0</v>
      </c>
      <c r="Z5" s="63">
        <f t="shared" ref="Z5:Z53" si="11">J5*0.3</f>
        <v>0</v>
      </c>
      <c r="AA5" s="63" t="e">
        <f t="shared" ref="AA5:AA53" si="12">J5*0.5-J5*G5*0.4</f>
        <v>#VALUE!</v>
      </c>
      <c r="AB5" s="63">
        <f t="shared" ref="AB5:AB53" si="13">J5-L5</f>
        <v>0</v>
      </c>
    </row>
    <row r="6" spans="1:28">
      <c r="A6" s="64">
        <v>3</v>
      </c>
      <c r="B6" s="65"/>
      <c r="C6" s="66"/>
      <c r="D6" s="67"/>
      <c r="E6" s="68"/>
      <c r="F6" s="18"/>
      <c r="G6" s="3" t="str">
        <f t="shared" si="3"/>
        <v/>
      </c>
      <c r="H6" s="3" t="str">
        <f t="shared" si="4"/>
        <v/>
      </c>
      <c r="I6" s="3" t="e">
        <f t="shared" si="5"/>
        <v>#VALUE!</v>
      </c>
      <c r="J6" s="18"/>
      <c r="K6" s="18"/>
      <c r="L6" s="69">
        <f>IF((J6-K6)/2&gt;J6*0.2,J6*0.2,(J6-K6)/2)</f>
        <v>0</v>
      </c>
      <c r="M6" s="69" t="e">
        <f t="shared" si="7"/>
        <v>#VALUE!</v>
      </c>
      <c r="N6" s="70" t="e">
        <f t="shared" si="8"/>
        <v>#VALUE!</v>
      </c>
      <c r="O6" s="71" t="e">
        <f t="shared" si="9"/>
        <v>#VALUE!</v>
      </c>
      <c r="Q6" s="4" t="s">
        <v>6</v>
      </c>
      <c r="R6" s="3">
        <v>0.8</v>
      </c>
      <c r="S6" s="3">
        <v>0.8</v>
      </c>
      <c r="T6" s="3">
        <f t="shared" si="0"/>
        <v>0.64000000000000012</v>
      </c>
      <c r="U6" s="36"/>
      <c r="V6" s="63">
        <f t="shared" si="1"/>
        <v>0</v>
      </c>
      <c r="W6" s="63">
        <f t="shared" si="10"/>
        <v>0</v>
      </c>
      <c r="X6" s="63">
        <f t="shared" si="2"/>
        <v>0</v>
      </c>
      <c r="Z6" s="63">
        <f t="shared" si="11"/>
        <v>0</v>
      </c>
      <c r="AA6" s="63" t="e">
        <f t="shared" si="12"/>
        <v>#VALUE!</v>
      </c>
      <c r="AB6" s="63">
        <f t="shared" si="13"/>
        <v>0</v>
      </c>
    </row>
    <row r="7" spans="1:28">
      <c r="A7" s="64">
        <v>4</v>
      </c>
      <c r="B7" s="65"/>
      <c r="C7" s="66"/>
      <c r="D7" s="67"/>
      <c r="E7" s="68"/>
      <c r="F7" s="18"/>
      <c r="G7" s="3" t="str">
        <f t="shared" si="3"/>
        <v/>
      </c>
      <c r="H7" s="3" t="str">
        <f t="shared" si="4"/>
        <v/>
      </c>
      <c r="I7" s="3" t="e">
        <f t="shared" si="5"/>
        <v>#VALUE!</v>
      </c>
      <c r="J7" s="18"/>
      <c r="K7" s="18"/>
      <c r="L7" s="69">
        <f>IF((J7-K7)/2&gt;J7*0.2,J7*0.2,(J7-K7)/2)</f>
        <v>0</v>
      </c>
      <c r="M7" s="69" t="e">
        <f t="shared" si="7"/>
        <v>#VALUE!</v>
      </c>
      <c r="N7" s="70" t="e">
        <f t="shared" si="8"/>
        <v>#VALUE!</v>
      </c>
      <c r="O7" s="71" t="e">
        <f t="shared" si="9"/>
        <v>#VALUE!</v>
      </c>
      <c r="Q7" s="4" t="s">
        <v>5</v>
      </c>
      <c r="R7" s="3">
        <v>0.75</v>
      </c>
      <c r="S7" s="3">
        <v>0.8</v>
      </c>
      <c r="T7" s="3">
        <f>R7*S7</f>
        <v>0.60000000000000009</v>
      </c>
      <c r="U7" s="36"/>
      <c r="V7" s="63">
        <f t="shared" si="1"/>
        <v>0</v>
      </c>
      <c r="W7" s="63">
        <f t="shared" si="10"/>
        <v>0</v>
      </c>
      <c r="X7" s="63">
        <f t="shared" si="2"/>
        <v>0</v>
      </c>
      <c r="Z7" s="63">
        <f t="shared" si="11"/>
        <v>0</v>
      </c>
      <c r="AA7" s="63" t="e">
        <f t="shared" si="12"/>
        <v>#VALUE!</v>
      </c>
      <c r="AB7" s="63">
        <f t="shared" si="13"/>
        <v>0</v>
      </c>
    </row>
    <row r="8" spans="1:28">
      <c r="A8" s="64">
        <v>5</v>
      </c>
      <c r="B8" s="65"/>
      <c r="C8" s="66"/>
      <c r="D8" s="67"/>
      <c r="E8" s="68"/>
      <c r="F8" s="18"/>
      <c r="G8" s="3" t="str">
        <f t="shared" si="3"/>
        <v/>
      </c>
      <c r="H8" s="3" t="str">
        <f t="shared" si="4"/>
        <v/>
      </c>
      <c r="I8" s="3" t="e">
        <f t="shared" si="5"/>
        <v>#VALUE!</v>
      </c>
      <c r="J8" s="18"/>
      <c r="K8" s="18"/>
      <c r="L8" s="69">
        <f>IF((J8-K8)/2&gt;J8*0.2,J8*0.2,(J8-K8)/2)</f>
        <v>0</v>
      </c>
      <c r="M8" s="69" t="e">
        <f t="shared" si="7"/>
        <v>#VALUE!</v>
      </c>
      <c r="N8" s="70" t="e">
        <f t="shared" si="8"/>
        <v>#VALUE!</v>
      </c>
      <c r="O8" s="71" t="e">
        <f t="shared" si="9"/>
        <v>#VALUE!</v>
      </c>
      <c r="Q8" s="4" t="s">
        <v>4</v>
      </c>
      <c r="R8" s="3">
        <v>0.7</v>
      </c>
      <c r="S8" s="3">
        <v>0.8</v>
      </c>
      <c r="T8" s="3">
        <f t="shared" ref="T8:T12" si="14">R8*S8</f>
        <v>0.55999999999999994</v>
      </c>
      <c r="U8" s="36"/>
      <c r="V8" s="63">
        <f>J8*0.3</f>
        <v>0</v>
      </c>
      <c r="W8" s="63">
        <f>J8*0.5-K8*0.5</f>
        <v>0</v>
      </c>
      <c r="X8" s="63">
        <f>J8-K8-L8</f>
        <v>0</v>
      </c>
      <c r="Z8" s="63">
        <f t="shared" si="11"/>
        <v>0</v>
      </c>
      <c r="AA8" s="63" t="e">
        <f t="shared" si="12"/>
        <v>#VALUE!</v>
      </c>
      <c r="AB8" s="63">
        <f t="shared" si="13"/>
        <v>0</v>
      </c>
    </row>
    <row r="9" spans="1:28">
      <c r="A9" s="64">
        <v>6</v>
      </c>
      <c r="B9" s="65"/>
      <c r="C9" s="66"/>
      <c r="D9" s="67"/>
      <c r="E9" s="68"/>
      <c r="F9" s="18"/>
      <c r="G9" s="3" t="str">
        <f t="shared" si="3"/>
        <v/>
      </c>
      <c r="H9" s="3" t="str">
        <f t="shared" si="4"/>
        <v/>
      </c>
      <c r="I9" s="3" t="e">
        <f t="shared" si="5"/>
        <v>#VALUE!</v>
      </c>
      <c r="J9" s="18"/>
      <c r="K9" s="18"/>
      <c r="L9" s="69">
        <f t="shared" ref="L9:L41" si="15">IF((J9-K9)/2&gt;J9*0.2,J9*0.2,(J9-K9)/2)</f>
        <v>0</v>
      </c>
      <c r="M9" s="69" t="e">
        <f t="shared" si="7"/>
        <v>#VALUE!</v>
      </c>
      <c r="N9" s="70" t="e">
        <f t="shared" si="8"/>
        <v>#VALUE!</v>
      </c>
      <c r="O9" s="71" t="e">
        <f t="shared" si="9"/>
        <v>#VALUE!</v>
      </c>
      <c r="Q9" s="4" t="s">
        <v>3</v>
      </c>
      <c r="R9" s="3">
        <v>0.65</v>
      </c>
      <c r="S9" s="3">
        <v>0.8</v>
      </c>
      <c r="T9" s="3">
        <f t="shared" si="14"/>
        <v>0.52</v>
      </c>
      <c r="U9" s="36"/>
      <c r="V9" s="63">
        <f t="shared" ref="V9:V53" si="16">J9*0.3</f>
        <v>0</v>
      </c>
      <c r="W9" s="63">
        <f t="shared" ref="W9:W53" si="17">J9*0.5-K9*0.5</f>
        <v>0</v>
      </c>
      <c r="X9" s="63">
        <f t="shared" ref="X9:X53" si="18">J9-K9-L9</f>
        <v>0</v>
      </c>
      <c r="Z9" s="63">
        <f t="shared" si="11"/>
        <v>0</v>
      </c>
      <c r="AA9" s="63" t="e">
        <f t="shared" si="12"/>
        <v>#VALUE!</v>
      </c>
      <c r="AB9" s="63">
        <f t="shared" si="13"/>
        <v>0</v>
      </c>
    </row>
    <row r="10" spans="1:28">
      <c r="A10" s="64">
        <v>7</v>
      </c>
      <c r="B10" s="65"/>
      <c r="C10" s="66"/>
      <c r="D10" s="67"/>
      <c r="E10" s="68"/>
      <c r="F10" s="18"/>
      <c r="G10" s="3" t="str">
        <f t="shared" si="3"/>
        <v/>
      </c>
      <c r="H10" s="3" t="str">
        <f t="shared" si="4"/>
        <v/>
      </c>
      <c r="I10" s="3" t="e">
        <f t="shared" si="5"/>
        <v>#VALUE!</v>
      </c>
      <c r="J10" s="18"/>
      <c r="K10" s="18"/>
      <c r="L10" s="69">
        <f t="shared" si="15"/>
        <v>0</v>
      </c>
      <c r="M10" s="69" t="e">
        <f t="shared" si="7"/>
        <v>#VALUE!</v>
      </c>
      <c r="N10" s="70" t="e">
        <f t="shared" si="8"/>
        <v>#VALUE!</v>
      </c>
      <c r="O10" s="71" t="e">
        <f t="shared" si="9"/>
        <v>#VALUE!</v>
      </c>
      <c r="Q10" s="4" t="s">
        <v>2</v>
      </c>
      <c r="R10" s="3">
        <v>0.6</v>
      </c>
      <c r="S10" s="3">
        <v>0.8</v>
      </c>
      <c r="T10" s="3">
        <f t="shared" si="14"/>
        <v>0.48</v>
      </c>
      <c r="U10" s="36"/>
      <c r="V10" s="63">
        <f t="shared" si="16"/>
        <v>0</v>
      </c>
      <c r="W10" s="63">
        <f t="shared" si="17"/>
        <v>0</v>
      </c>
      <c r="X10" s="63">
        <f t="shared" si="18"/>
        <v>0</v>
      </c>
      <c r="Z10" s="63">
        <f t="shared" si="11"/>
        <v>0</v>
      </c>
      <c r="AA10" s="63" t="e">
        <f t="shared" si="12"/>
        <v>#VALUE!</v>
      </c>
      <c r="AB10" s="63">
        <f t="shared" si="13"/>
        <v>0</v>
      </c>
    </row>
    <row r="11" spans="1:28">
      <c r="A11" s="64">
        <v>8</v>
      </c>
      <c r="B11" s="65"/>
      <c r="C11" s="66"/>
      <c r="D11" s="67"/>
      <c r="E11" s="68"/>
      <c r="F11" s="18"/>
      <c r="G11" s="3" t="str">
        <f t="shared" si="3"/>
        <v/>
      </c>
      <c r="H11" s="3" t="str">
        <f t="shared" si="4"/>
        <v/>
      </c>
      <c r="I11" s="3" t="e">
        <f t="shared" si="5"/>
        <v>#VALUE!</v>
      </c>
      <c r="J11" s="18"/>
      <c r="K11" s="18"/>
      <c r="L11" s="69">
        <f t="shared" si="15"/>
        <v>0</v>
      </c>
      <c r="M11" s="69" t="e">
        <f t="shared" si="7"/>
        <v>#VALUE!</v>
      </c>
      <c r="N11" s="70" t="e">
        <f t="shared" si="8"/>
        <v>#VALUE!</v>
      </c>
      <c r="O11" s="71" t="e">
        <f t="shared" si="9"/>
        <v>#VALUE!</v>
      </c>
      <c r="Q11" s="4" t="s">
        <v>1</v>
      </c>
      <c r="R11" s="3">
        <v>0.55000000000000004</v>
      </c>
      <c r="S11" s="3">
        <v>0.8</v>
      </c>
      <c r="T11" s="3">
        <f t="shared" si="14"/>
        <v>0.44000000000000006</v>
      </c>
      <c r="U11" s="36"/>
      <c r="V11" s="63">
        <f t="shared" si="16"/>
        <v>0</v>
      </c>
      <c r="W11" s="63">
        <f t="shared" si="17"/>
        <v>0</v>
      </c>
      <c r="X11" s="63">
        <f t="shared" si="18"/>
        <v>0</v>
      </c>
      <c r="Z11" s="63">
        <f t="shared" si="11"/>
        <v>0</v>
      </c>
      <c r="AA11" s="63" t="e">
        <f t="shared" si="12"/>
        <v>#VALUE!</v>
      </c>
      <c r="AB11" s="63">
        <f t="shared" si="13"/>
        <v>0</v>
      </c>
    </row>
    <row r="12" spans="1:28">
      <c r="A12" s="64">
        <v>9</v>
      </c>
      <c r="B12" s="65"/>
      <c r="C12" s="66"/>
      <c r="D12" s="67"/>
      <c r="E12" s="68"/>
      <c r="F12" s="18"/>
      <c r="G12" s="3" t="str">
        <f t="shared" si="3"/>
        <v/>
      </c>
      <c r="H12" s="3" t="str">
        <f t="shared" si="4"/>
        <v/>
      </c>
      <c r="I12" s="3" t="e">
        <f t="shared" si="5"/>
        <v>#VALUE!</v>
      </c>
      <c r="J12" s="18"/>
      <c r="K12" s="18"/>
      <c r="L12" s="69">
        <f t="shared" si="15"/>
        <v>0</v>
      </c>
      <c r="M12" s="69" t="e">
        <f t="shared" si="7"/>
        <v>#VALUE!</v>
      </c>
      <c r="N12" s="70" t="e">
        <f t="shared" si="8"/>
        <v>#VALUE!</v>
      </c>
      <c r="O12" s="71" t="e">
        <f t="shared" si="9"/>
        <v>#VALUE!</v>
      </c>
      <c r="Q12" s="2" t="s">
        <v>0</v>
      </c>
      <c r="R12" s="1">
        <v>0.5</v>
      </c>
      <c r="S12" s="1">
        <v>0.8</v>
      </c>
      <c r="T12" s="1">
        <f t="shared" si="14"/>
        <v>0.4</v>
      </c>
      <c r="U12" s="36"/>
      <c r="V12" s="63">
        <f t="shared" si="16"/>
        <v>0</v>
      </c>
      <c r="W12" s="63">
        <f t="shared" si="17"/>
        <v>0</v>
      </c>
      <c r="X12" s="63">
        <f t="shared" si="18"/>
        <v>0</v>
      </c>
      <c r="Z12" s="63">
        <f t="shared" si="11"/>
        <v>0</v>
      </c>
      <c r="AA12" s="63" t="e">
        <f t="shared" si="12"/>
        <v>#VALUE!</v>
      </c>
      <c r="AB12" s="63">
        <f t="shared" si="13"/>
        <v>0</v>
      </c>
    </row>
    <row r="13" spans="1:28">
      <c r="A13" s="64">
        <v>10</v>
      </c>
      <c r="B13" s="65"/>
      <c r="C13" s="66"/>
      <c r="D13" s="67"/>
      <c r="E13" s="68"/>
      <c r="F13" s="18"/>
      <c r="G13" s="3" t="str">
        <f t="shared" si="3"/>
        <v/>
      </c>
      <c r="H13" s="3" t="str">
        <f t="shared" si="4"/>
        <v/>
      </c>
      <c r="I13" s="3" t="e">
        <f t="shared" si="5"/>
        <v>#VALUE!</v>
      </c>
      <c r="J13" s="18"/>
      <c r="K13" s="18"/>
      <c r="L13" s="69">
        <f t="shared" si="15"/>
        <v>0</v>
      </c>
      <c r="M13" s="69" t="e">
        <f t="shared" si="7"/>
        <v>#VALUE!</v>
      </c>
      <c r="N13" s="70" t="e">
        <f t="shared" si="8"/>
        <v>#VALUE!</v>
      </c>
      <c r="O13" s="71" t="e">
        <f t="shared" si="9"/>
        <v>#VALUE!</v>
      </c>
      <c r="V13" s="63">
        <f t="shared" si="16"/>
        <v>0</v>
      </c>
      <c r="W13" s="63">
        <f t="shared" si="17"/>
        <v>0</v>
      </c>
      <c r="X13" s="63">
        <f t="shared" si="18"/>
        <v>0</v>
      </c>
      <c r="Z13" s="63">
        <f t="shared" si="11"/>
        <v>0</v>
      </c>
      <c r="AA13" s="63" t="e">
        <f t="shared" si="12"/>
        <v>#VALUE!</v>
      </c>
      <c r="AB13" s="63">
        <f t="shared" si="13"/>
        <v>0</v>
      </c>
    </row>
    <row r="14" spans="1:28">
      <c r="A14" s="64">
        <v>11</v>
      </c>
      <c r="B14" s="65"/>
      <c r="C14" s="66"/>
      <c r="D14" s="67"/>
      <c r="E14" s="68"/>
      <c r="F14" s="18"/>
      <c r="G14" s="3" t="str">
        <f t="shared" si="3"/>
        <v/>
      </c>
      <c r="H14" s="3" t="str">
        <f t="shared" si="4"/>
        <v/>
      </c>
      <c r="I14" s="3" t="e">
        <f t="shared" si="5"/>
        <v>#VALUE!</v>
      </c>
      <c r="J14" s="18"/>
      <c r="K14" s="18"/>
      <c r="L14" s="69">
        <f t="shared" si="15"/>
        <v>0</v>
      </c>
      <c r="M14" s="69" t="e">
        <f t="shared" si="7"/>
        <v>#VALUE!</v>
      </c>
      <c r="N14" s="70" t="e">
        <f t="shared" si="8"/>
        <v>#VALUE!</v>
      </c>
      <c r="O14" s="71" t="e">
        <f t="shared" si="9"/>
        <v>#VALUE!</v>
      </c>
      <c r="V14" s="63">
        <f t="shared" si="16"/>
        <v>0</v>
      </c>
      <c r="W14" s="63">
        <f t="shared" si="17"/>
        <v>0</v>
      </c>
      <c r="X14" s="63">
        <f t="shared" si="18"/>
        <v>0</v>
      </c>
      <c r="Z14" s="63">
        <f t="shared" si="11"/>
        <v>0</v>
      </c>
      <c r="AA14" s="63" t="e">
        <f t="shared" si="12"/>
        <v>#VALUE!</v>
      </c>
      <c r="AB14" s="63">
        <f t="shared" si="13"/>
        <v>0</v>
      </c>
    </row>
    <row r="15" spans="1:28">
      <c r="A15" s="64">
        <v>12</v>
      </c>
      <c r="B15" s="65"/>
      <c r="C15" s="66"/>
      <c r="D15" s="67"/>
      <c r="E15" s="68"/>
      <c r="F15" s="18"/>
      <c r="G15" s="3" t="str">
        <f t="shared" si="3"/>
        <v/>
      </c>
      <c r="H15" s="4" t="str">
        <f t="shared" si="4"/>
        <v/>
      </c>
      <c r="I15" s="4" t="e">
        <f t="shared" si="5"/>
        <v>#VALUE!</v>
      </c>
      <c r="J15" s="18"/>
      <c r="K15" s="18"/>
      <c r="L15" s="69">
        <f t="shared" si="15"/>
        <v>0</v>
      </c>
      <c r="M15" s="69" t="e">
        <f t="shared" si="7"/>
        <v>#VALUE!</v>
      </c>
      <c r="N15" s="70" t="e">
        <f t="shared" si="8"/>
        <v>#VALUE!</v>
      </c>
      <c r="O15" s="71" t="e">
        <f t="shared" si="9"/>
        <v>#VALUE!</v>
      </c>
      <c r="V15">
        <f t="shared" si="16"/>
        <v>0</v>
      </c>
      <c r="W15">
        <f t="shared" si="17"/>
        <v>0</v>
      </c>
      <c r="X15">
        <f t="shared" si="18"/>
        <v>0</v>
      </c>
      <c r="Z15" s="63">
        <f t="shared" si="11"/>
        <v>0</v>
      </c>
      <c r="AA15" s="63" t="e">
        <f t="shared" si="12"/>
        <v>#VALUE!</v>
      </c>
      <c r="AB15" s="63">
        <f t="shared" si="13"/>
        <v>0</v>
      </c>
    </row>
    <row r="16" spans="1:28">
      <c r="A16" s="64">
        <v>13</v>
      </c>
      <c r="B16" s="65"/>
      <c r="C16" s="66"/>
      <c r="D16" s="67"/>
      <c r="E16" s="68"/>
      <c r="F16" s="18"/>
      <c r="G16" s="3" t="str">
        <f t="shared" si="3"/>
        <v/>
      </c>
      <c r="H16" s="4" t="str">
        <f t="shared" si="4"/>
        <v/>
      </c>
      <c r="I16" s="4" t="e">
        <f t="shared" si="5"/>
        <v>#VALUE!</v>
      </c>
      <c r="J16" s="18"/>
      <c r="K16" s="18"/>
      <c r="L16" s="69">
        <f t="shared" si="15"/>
        <v>0</v>
      </c>
      <c r="M16" s="69" t="e">
        <f t="shared" si="7"/>
        <v>#VALUE!</v>
      </c>
      <c r="N16" s="70" t="e">
        <f t="shared" si="8"/>
        <v>#VALUE!</v>
      </c>
      <c r="O16" s="71" t="e">
        <f t="shared" si="9"/>
        <v>#VALUE!</v>
      </c>
      <c r="Q16" s="72"/>
      <c r="R16" s="84"/>
      <c r="S16" s="72"/>
      <c r="T16" s="72"/>
      <c r="V16">
        <f t="shared" si="16"/>
        <v>0</v>
      </c>
      <c r="W16">
        <f t="shared" si="17"/>
        <v>0</v>
      </c>
      <c r="X16">
        <f t="shared" si="18"/>
        <v>0</v>
      </c>
      <c r="Z16" s="63">
        <f t="shared" si="11"/>
        <v>0</v>
      </c>
      <c r="AA16" s="63" t="e">
        <f t="shared" si="12"/>
        <v>#VALUE!</v>
      </c>
      <c r="AB16" s="63">
        <f t="shared" si="13"/>
        <v>0</v>
      </c>
    </row>
    <row r="17" spans="1:28">
      <c r="A17" s="64">
        <v>14</v>
      </c>
      <c r="B17" s="65"/>
      <c r="C17" s="66"/>
      <c r="D17" s="67"/>
      <c r="E17" s="68"/>
      <c r="F17" s="18"/>
      <c r="G17" s="3" t="str">
        <f t="shared" si="3"/>
        <v/>
      </c>
      <c r="H17" s="73" t="str">
        <f t="shared" si="4"/>
        <v/>
      </c>
      <c r="I17" s="73" t="e">
        <f t="shared" si="5"/>
        <v>#VALUE!</v>
      </c>
      <c r="J17" s="18"/>
      <c r="K17" s="18"/>
      <c r="L17" s="69">
        <f t="shared" si="15"/>
        <v>0</v>
      </c>
      <c r="M17" s="69" t="e">
        <f t="shared" si="7"/>
        <v>#VALUE!</v>
      </c>
      <c r="N17" s="70" t="e">
        <f t="shared" si="8"/>
        <v>#VALUE!</v>
      </c>
      <c r="O17" s="71" t="e">
        <f t="shared" si="9"/>
        <v>#VALUE!</v>
      </c>
      <c r="S17" s="36"/>
      <c r="T17" s="36"/>
      <c r="V17">
        <f t="shared" si="16"/>
        <v>0</v>
      </c>
      <c r="W17">
        <f t="shared" si="17"/>
        <v>0</v>
      </c>
      <c r="X17">
        <f t="shared" si="18"/>
        <v>0</v>
      </c>
      <c r="Z17" s="63">
        <f t="shared" si="11"/>
        <v>0</v>
      </c>
      <c r="AA17" s="63" t="e">
        <f t="shared" si="12"/>
        <v>#VALUE!</v>
      </c>
      <c r="AB17" s="63">
        <f t="shared" si="13"/>
        <v>0</v>
      </c>
    </row>
    <row r="18" spans="1:28">
      <c r="A18" s="64">
        <v>15</v>
      </c>
      <c r="B18" s="65"/>
      <c r="C18" s="66"/>
      <c r="D18" s="67"/>
      <c r="E18" s="68"/>
      <c r="F18" s="18"/>
      <c r="G18" s="3" t="str">
        <f t="shared" si="3"/>
        <v/>
      </c>
      <c r="H18" s="74" t="str">
        <f t="shared" si="4"/>
        <v/>
      </c>
      <c r="I18" s="74" t="e">
        <f t="shared" si="5"/>
        <v>#VALUE!</v>
      </c>
      <c r="J18" s="18"/>
      <c r="K18" s="18"/>
      <c r="L18" s="69">
        <f t="shared" si="15"/>
        <v>0</v>
      </c>
      <c r="M18" s="69" t="e">
        <f t="shared" si="7"/>
        <v>#VALUE!</v>
      </c>
      <c r="N18" s="70" t="e">
        <f t="shared" si="8"/>
        <v>#VALUE!</v>
      </c>
      <c r="O18" s="71" t="e">
        <f t="shared" si="9"/>
        <v>#VALUE!</v>
      </c>
      <c r="S18" s="36"/>
      <c r="T18" s="36"/>
      <c r="V18">
        <f t="shared" si="16"/>
        <v>0</v>
      </c>
      <c r="W18">
        <f t="shared" si="17"/>
        <v>0</v>
      </c>
      <c r="X18">
        <f t="shared" si="18"/>
        <v>0</v>
      </c>
      <c r="Z18" s="63">
        <f t="shared" si="11"/>
        <v>0</v>
      </c>
      <c r="AA18" s="63" t="e">
        <f t="shared" si="12"/>
        <v>#VALUE!</v>
      </c>
      <c r="AB18" s="63">
        <f t="shared" si="13"/>
        <v>0</v>
      </c>
    </row>
    <row r="19" spans="1:28">
      <c r="A19" s="64">
        <v>16</v>
      </c>
      <c r="B19" s="65"/>
      <c r="C19" s="66"/>
      <c r="D19" s="67"/>
      <c r="E19" s="68"/>
      <c r="F19" s="18"/>
      <c r="G19" s="3" t="str">
        <f t="shared" si="3"/>
        <v/>
      </c>
      <c r="H19" s="74" t="str">
        <f t="shared" si="4"/>
        <v/>
      </c>
      <c r="I19" s="74" t="e">
        <f t="shared" si="5"/>
        <v>#VALUE!</v>
      </c>
      <c r="J19" s="18"/>
      <c r="K19" s="18"/>
      <c r="L19" s="69">
        <f t="shared" si="15"/>
        <v>0</v>
      </c>
      <c r="M19" s="69" t="e">
        <f t="shared" si="7"/>
        <v>#VALUE!</v>
      </c>
      <c r="N19" s="70" t="e">
        <f t="shared" si="8"/>
        <v>#VALUE!</v>
      </c>
      <c r="O19" s="71" t="e">
        <f t="shared" si="9"/>
        <v>#VALUE!</v>
      </c>
      <c r="S19" s="36"/>
      <c r="T19" s="36"/>
      <c r="V19">
        <f t="shared" si="16"/>
        <v>0</v>
      </c>
      <c r="W19">
        <f t="shared" si="17"/>
        <v>0</v>
      </c>
      <c r="X19">
        <f t="shared" si="18"/>
        <v>0</v>
      </c>
      <c r="Z19" s="63">
        <f t="shared" si="11"/>
        <v>0</v>
      </c>
      <c r="AA19" s="63" t="e">
        <f t="shared" si="12"/>
        <v>#VALUE!</v>
      </c>
      <c r="AB19" s="63">
        <f t="shared" si="13"/>
        <v>0</v>
      </c>
    </row>
    <row r="20" spans="1:28">
      <c r="A20" s="64">
        <v>17</v>
      </c>
      <c r="B20" s="65"/>
      <c r="C20" s="66"/>
      <c r="D20" s="67"/>
      <c r="E20" s="68"/>
      <c r="F20" s="18"/>
      <c r="G20" s="3" t="str">
        <f t="shared" si="3"/>
        <v/>
      </c>
      <c r="H20" s="74" t="str">
        <f t="shared" si="4"/>
        <v/>
      </c>
      <c r="I20" s="74" t="e">
        <f t="shared" si="5"/>
        <v>#VALUE!</v>
      </c>
      <c r="J20" s="18"/>
      <c r="K20" s="18"/>
      <c r="L20" s="69">
        <f t="shared" si="15"/>
        <v>0</v>
      </c>
      <c r="M20" s="69" t="e">
        <f t="shared" si="7"/>
        <v>#VALUE!</v>
      </c>
      <c r="N20" s="70" t="e">
        <f t="shared" si="8"/>
        <v>#VALUE!</v>
      </c>
      <c r="O20" s="71" t="e">
        <f t="shared" si="9"/>
        <v>#VALUE!</v>
      </c>
      <c r="S20" s="36"/>
      <c r="T20" s="36"/>
      <c r="V20">
        <f t="shared" si="16"/>
        <v>0</v>
      </c>
      <c r="W20">
        <f t="shared" si="17"/>
        <v>0</v>
      </c>
      <c r="X20">
        <f t="shared" si="18"/>
        <v>0</v>
      </c>
      <c r="Z20" s="63">
        <f t="shared" si="11"/>
        <v>0</v>
      </c>
      <c r="AA20" s="63" t="e">
        <f t="shared" si="12"/>
        <v>#VALUE!</v>
      </c>
      <c r="AB20" s="63">
        <f t="shared" si="13"/>
        <v>0</v>
      </c>
    </row>
    <row r="21" spans="1:28">
      <c r="A21" s="64">
        <v>18</v>
      </c>
      <c r="B21" s="65"/>
      <c r="C21" s="66"/>
      <c r="D21" s="67"/>
      <c r="E21" s="68"/>
      <c r="F21" s="18"/>
      <c r="G21" s="3" t="str">
        <f t="shared" si="3"/>
        <v/>
      </c>
      <c r="H21" s="74" t="str">
        <f t="shared" si="4"/>
        <v/>
      </c>
      <c r="I21" s="74" t="e">
        <f t="shared" si="5"/>
        <v>#VALUE!</v>
      </c>
      <c r="J21" s="18"/>
      <c r="K21" s="18"/>
      <c r="L21" s="69">
        <f t="shared" si="15"/>
        <v>0</v>
      </c>
      <c r="M21" s="69" t="e">
        <f t="shared" si="7"/>
        <v>#VALUE!</v>
      </c>
      <c r="N21" s="70" t="e">
        <f t="shared" si="8"/>
        <v>#VALUE!</v>
      </c>
      <c r="O21" s="71" t="e">
        <f t="shared" si="9"/>
        <v>#VALUE!</v>
      </c>
      <c r="S21" s="36"/>
      <c r="T21" s="36"/>
      <c r="V21">
        <f t="shared" si="16"/>
        <v>0</v>
      </c>
      <c r="W21">
        <f t="shared" si="17"/>
        <v>0</v>
      </c>
      <c r="X21">
        <f t="shared" si="18"/>
        <v>0</v>
      </c>
      <c r="Z21" s="63">
        <f t="shared" si="11"/>
        <v>0</v>
      </c>
      <c r="AA21" s="63" t="e">
        <f t="shared" si="12"/>
        <v>#VALUE!</v>
      </c>
      <c r="AB21" s="63">
        <f t="shared" si="13"/>
        <v>0</v>
      </c>
    </row>
    <row r="22" spans="1:28">
      <c r="A22" s="64">
        <v>19</v>
      </c>
      <c r="B22" s="65"/>
      <c r="C22" s="66"/>
      <c r="D22" s="67"/>
      <c r="E22" s="68"/>
      <c r="F22" s="18"/>
      <c r="G22" s="3" t="str">
        <f t="shared" si="3"/>
        <v/>
      </c>
      <c r="H22" s="74" t="str">
        <f t="shared" si="4"/>
        <v/>
      </c>
      <c r="I22" s="74" t="e">
        <f t="shared" si="5"/>
        <v>#VALUE!</v>
      </c>
      <c r="J22" s="18"/>
      <c r="K22" s="18"/>
      <c r="L22" s="69">
        <f t="shared" si="15"/>
        <v>0</v>
      </c>
      <c r="M22" s="69" t="e">
        <f t="shared" si="7"/>
        <v>#VALUE!</v>
      </c>
      <c r="N22" s="70" t="e">
        <f t="shared" si="8"/>
        <v>#VALUE!</v>
      </c>
      <c r="O22" s="71" t="e">
        <f t="shared" si="9"/>
        <v>#VALUE!</v>
      </c>
      <c r="S22" s="36"/>
      <c r="T22" s="36"/>
      <c r="V22">
        <f t="shared" si="16"/>
        <v>0</v>
      </c>
      <c r="W22">
        <f t="shared" si="17"/>
        <v>0</v>
      </c>
      <c r="X22">
        <f t="shared" si="18"/>
        <v>0</v>
      </c>
      <c r="Z22" s="63">
        <f t="shared" si="11"/>
        <v>0</v>
      </c>
      <c r="AA22" s="63" t="e">
        <f t="shared" si="12"/>
        <v>#VALUE!</v>
      </c>
      <c r="AB22" s="63">
        <f t="shared" si="13"/>
        <v>0</v>
      </c>
    </row>
    <row r="23" spans="1:28">
      <c r="A23" s="64">
        <v>20</v>
      </c>
      <c r="B23" s="65"/>
      <c r="C23" s="66"/>
      <c r="D23" s="67"/>
      <c r="E23" s="68"/>
      <c r="F23" s="18"/>
      <c r="G23" s="3" t="str">
        <f t="shared" si="3"/>
        <v/>
      </c>
      <c r="H23" s="74" t="str">
        <f t="shared" si="4"/>
        <v/>
      </c>
      <c r="I23" s="74" t="e">
        <f t="shared" si="5"/>
        <v>#VALUE!</v>
      </c>
      <c r="J23" s="18"/>
      <c r="K23" s="18"/>
      <c r="L23" s="69">
        <f t="shared" si="15"/>
        <v>0</v>
      </c>
      <c r="M23" s="69" t="e">
        <f t="shared" si="7"/>
        <v>#VALUE!</v>
      </c>
      <c r="N23" s="70" t="e">
        <f t="shared" si="8"/>
        <v>#VALUE!</v>
      </c>
      <c r="O23" s="71" t="e">
        <f t="shared" si="9"/>
        <v>#VALUE!</v>
      </c>
      <c r="S23" s="36"/>
      <c r="T23" s="36"/>
      <c r="V23">
        <f t="shared" si="16"/>
        <v>0</v>
      </c>
      <c r="W23">
        <f t="shared" si="17"/>
        <v>0</v>
      </c>
      <c r="X23">
        <f t="shared" si="18"/>
        <v>0</v>
      </c>
      <c r="Z23" s="63">
        <f t="shared" si="11"/>
        <v>0</v>
      </c>
      <c r="AA23" s="63" t="e">
        <f t="shared" si="12"/>
        <v>#VALUE!</v>
      </c>
      <c r="AB23" s="63">
        <f t="shared" si="13"/>
        <v>0</v>
      </c>
    </row>
    <row r="24" spans="1:28">
      <c r="A24" s="64">
        <v>21</v>
      </c>
      <c r="B24" s="65"/>
      <c r="C24" s="66"/>
      <c r="D24" s="67"/>
      <c r="E24" s="68"/>
      <c r="F24" s="18"/>
      <c r="G24" s="3" t="str">
        <f t="shared" si="3"/>
        <v/>
      </c>
      <c r="H24" s="74" t="str">
        <f t="shared" si="4"/>
        <v/>
      </c>
      <c r="I24" s="74" t="e">
        <f t="shared" si="5"/>
        <v>#VALUE!</v>
      </c>
      <c r="J24" s="18"/>
      <c r="K24" s="18"/>
      <c r="L24" s="69">
        <f t="shared" si="15"/>
        <v>0</v>
      </c>
      <c r="M24" s="69" t="e">
        <f t="shared" si="7"/>
        <v>#VALUE!</v>
      </c>
      <c r="N24" s="70" t="e">
        <f t="shared" si="8"/>
        <v>#VALUE!</v>
      </c>
      <c r="O24" s="71" t="e">
        <f t="shared" si="9"/>
        <v>#VALUE!</v>
      </c>
      <c r="S24" s="36"/>
      <c r="T24" s="36"/>
      <c r="V24">
        <f t="shared" si="16"/>
        <v>0</v>
      </c>
      <c r="W24">
        <f t="shared" si="17"/>
        <v>0</v>
      </c>
      <c r="X24">
        <f t="shared" si="18"/>
        <v>0</v>
      </c>
      <c r="Z24" s="63">
        <f t="shared" si="11"/>
        <v>0</v>
      </c>
      <c r="AA24" s="63" t="e">
        <f t="shared" si="12"/>
        <v>#VALUE!</v>
      </c>
      <c r="AB24" s="63">
        <f t="shared" si="13"/>
        <v>0</v>
      </c>
    </row>
    <row r="25" spans="1:28">
      <c r="A25" s="64">
        <v>22</v>
      </c>
      <c r="B25" s="65"/>
      <c r="C25" s="66"/>
      <c r="D25" s="67"/>
      <c r="E25" s="68"/>
      <c r="F25" s="18"/>
      <c r="G25" s="3" t="str">
        <f t="shared" si="3"/>
        <v/>
      </c>
      <c r="H25" s="74" t="str">
        <f t="shared" si="4"/>
        <v/>
      </c>
      <c r="I25" s="74" t="e">
        <f t="shared" si="5"/>
        <v>#VALUE!</v>
      </c>
      <c r="J25" s="18"/>
      <c r="K25" s="18"/>
      <c r="L25" s="69">
        <f t="shared" si="15"/>
        <v>0</v>
      </c>
      <c r="M25" s="69" t="e">
        <f t="shared" si="7"/>
        <v>#VALUE!</v>
      </c>
      <c r="N25" s="70" t="e">
        <f t="shared" si="8"/>
        <v>#VALUE!</v>
      </c>
      <c r="O25" s="71" t="e">
        <f t="shared" si="9"/>
        <v>#VALUE!</v>
      </c>
      <c r="S25" s="36"/>
      <c r="T25" s="36"/>
      <c r="V25">
        <f t="shared" si="16"/>
        <v>0</v>
      </c>
      <c r="W25">
        <f t="shared" si="17"/>
        <v>0</v>
      </c>
      <c r="X25">
        <f t="shared" si="18"/>
        <v>0</v>
      </c>
      <c r="Z25" s="63">
        <f t="shared" si="11"/>
        <v>0</v>
      </c>
      <c r="AA25" s="63" t="e">
        <f t="shared" si="12"/>
        <v>#VALUE!</v>
      </c>
      <c r="AB25" s="63">
        <f t="shared" si="13"/>
        <v>0</v>
      </c>
    </row>
    <row r="26" spans="1:28">
      <c r="A26" s="64">
        <v>23</v>
      </c>
      <c r="B26" s="65"/>
      <c r="C26" s="66"/>
      <c r="D26" s="67"/>
      <c r="E26" s="68"/>
      <c r="F26" s="18"/>
      <c r="G26" s="3" t="str">
        <f t="shared" si="3"/>
        <v/>
      </c>
      <c r="H26" s="74" t="str">
        <f t="shared" si="4"/>
        <v/>
      </c>
      <c r="I26" s="74" t="e">
        <f t="shared" si="5"/>
        <v>#VALUE!</v>
      </c>
      <c r="J26" s="18"/>
      <c r="K26" s="18"/>
      <c r="L26" s="69">
        <f t="shared" si="15"/>
        <v>0</v>
      </c>
      <c r="M26" s="69" t="e">
        <f t="shared" si="7"/>
        <v>#VALUE!</v>
      </c>
      <c r="N26" s="70" t="e">
        <f t="shared" si="8"/>
        <v>#VALUE!</v>
      </c>
      <c r="O26" s="71" t="e">
        <f t="shared" si="9"/>
        <v>#VALUE!</v>
      </c>
      <c r="S26" s="36"/>
      <c r="T26" s="36"/>
      <c r="V26">
        <f t="shared" si="16"/>
        <v>0</v>
      </c>
      <c r="W26">
        <f t="shared" si="17"/>
        <v>0</v>
      </c>
      <c r="X26">
        <f t="shared" si="18"/>
        <v>0</v>
      </c>
      <c r="Z26" s="63">
        <f t="shared" si="11"/>
        <v>0</v>
      </c>
      <c r="AA26" s="63" t="e">
        <f t="shared" si="12"/>
        <v>#VALUE!</v>
      </c>
      <c r="AB26" s="63">
        <f t="shared" si="13"/>
        <v>0</v>
      </c>
    </row>
    <row r="27" spans="1:28">
      <c r="A27" s="64">
        <v>24</v>
      </c>
      <c r="B27" s="65"/>
      <c r="C27" s="66"/>
      <c r="D27" s="67"/>
      <c r="E27" s="68"/>
      <c r="F27" s="18"/>
      <c r="G27" s="3" t="str">
        <f t="shared" si="3"/>
        <v/>
      </c>
      <c r="H27" s="74" t="str">
        <f t="shared" si="4"/>
        <v/>
      </c>
      <c r="I27" s="74" t="e">
        <f t="shared" si="5"/>
        <v>#VALUE!</v>
      </c>
      <c r="J27" s="18"/>
      <c r="K27" s="18"/>
      <c r="L27" s="69">
        <f t="shared" si="15"/>
        <v>0</v>
      </c>
      <c r="M27" s="69" t="e">
        <f t="shared" si="7"/>
        <v>#VALUE!</v>
      </c>
      <c r="N27" s="70" t="e">
        <f t="shared" si="8"/>
        <v>#VALUE!</v>
      </c>
      <c r="O27" s="71" t="e">
        <f t="shared" si="9"/>
        <v>#VALUE!</v>
      </c>
      <c r="S27" s="36"/>
      <c r="T27" s="36"/>
      <c r="V27">
        <f t="shared" si="16"/>
        <v>0</v>
      </c>
      <c r="W27">
        <f t="shared" si="17"/>
        <v>0</v>
      </c>
      <c r="X27">
        <f t="shared" si="18"/>
        <v>0</v>
      </c>
      <c r="Z27" s="63">
        <f t="shared" si="11"/>
        <v>0</v>
      </c>
      <c r="AA27" s="63" t="e">
        <f t="shared" si="12"/>
        <v>#VALUE!</v>
      </c>
      <c r="AB27" s="63">
        <f t="shared" si="13"/>
        <v>0</v>
      </c>
    </row>
    <row r="28" spans="1:28">
      <c r="A28" s="64">
        <v>25</v>
      </c>
      <c r="B28" s="65"/>
      <c r="C28" s="66"/>
      <c r="D28" s="67"/>
      <c r="E28" s="68"/>
      <c r="F28" s="18"/>
      <c r="G28" s="3" t="str">
        <f t="shared" si="3"/>
        <v/>
      </c>
      <c r="H28" s="4" t="str">
        <f t="shared" si="4"/>
        <v/>
      </c>
      <c r="I28" s="4" t="e">
        <f t="shared" si="5"/>
        <v>#VALUE!</v>
      </c>
      <c r="J28" s="18"/>
      <c r="K28" s="18"/>
      <c r="L28" s="69">
        <f t="shared" si="15"/>
        <v>0</v>
      </c>
      <c r="M28" s="69" t="e">
        <f t="shared" si="7"/>
        <v>#VALUE!</v>
      </c>
      <c r="N28" s="70" t="e">
        <f t="shared" si="8"/>
        <v>#VALUE!</v>
      </c>
      <c r="O28" s="71" t="e">
        <f t="shared" si="9"/>
        <v>#VALUE!</v>
      </c>
      <c r="V28">
        <f t="shared" si="16"/>
        <v>0</v>
      </c>
      <c r="W28">
        <f t="shared" si="17"/>
        <v>0</v>
      </c>
      <c r="X28">
        <f t="shared" si="18"/>
        <v>0</v>
      </c>
      <c r="Z28" s="63">
        <f t="shared" si="11"/>
        <v>0</v>
      </c>
      <c r="AA28" s="63" t="e">
        <f t="shared" si="12"/>
        <v>#VALUE!</v>
      </c>
      <c r="AB28" s="63">
        <f t="shared" si="13"/>
        <v>0</v>
      </c>
    </row>
    <row r="29" spans="1:28">
      <c r="A29" s="64">
        <v>26</v>
      </c>
      <c r="B29" s="65"/>
      <c r="C29" s="66"/>
      <c r="D29" s="67"/>
      <c r="E29" s="68"/>
      <c r="F29" s="18"/>
      <c r="G29" s="3" t="str">
        <f t="shared" si="3"/>
        <v/>
      </c>
      <c r="H29" s="4" t="str">
        <f t="shared" si="4"/>
        <v/>
      </c>
      <c r="I29" s="4" t="e">
        <f t="shared" si="5"/>
        <v>#VALUE!</v>
      </c>
      <c r="J29" s="18"/>
      <c r="K29" s="18"/>
      <c r="L29" s="69">
        <f t="shared" si="15"/>
        <v>0</v>
      </c>
      <c r="M29" s="69" t="e">
        <f t="shared" si="7"/>
        <v>#VALUE!</v>
      </c>
      <c r="N29" s="70" t="e">
        <f t="shared" si="8"/>
        <v>#VALUE!</v>
      </c>
      <c r="O29" s="71" t="e">
        <f t="shared" si="9"/>
        <v>#VALUE!</v>
      </c>
      <c r="V29">
        <f t="shared" si="16"/>
        <v>0</v>
      </c>
      <c r="W29">
        <f t="shared" si="17"/>
        <v>0</v>
      </c>
      <c r="X29">
        <f t="shared" si="18"/>
        <v>0</v>
      </c>
      <c r="Z29" s="63">
        <f t="shared" si="11"/>
        <v>0</v>
      </c>
      <c r="AA29" s="63" t="e">
        <f t="shared" si="12"/>
        <v>#VALUE!</v>
      </c>
      <c r="AB29" s="63">
        <f t="shared" si="13"/>
        <v>0</v>
      </c>
    </row>
    <row r="30" spans="1:28">
      <c r="A30" s="64">
        <v>27</v>
      </c>
      <c r="B30" s="65"/>
      <c r="C30" s="66"/>
      <c r="D30" s="67"/>
      <c r="E30" s="68"/>
      <c r="F30" s="18"/>
      <c r="G30" s="3" t="str">
        <f t="shared" si="3"/>
        <v/>
      </c>
      <c r="H30" s="4" t="str">
        <f t="shared" si="4"/>
        <v/>
      </c>
      <c r="I30" s="4" t="e">
        <f t="shared" si="5"/>
        <v>#VALUE!</v>
      </c>
      <c r="J30" s="18"/>
      <c r="K30" s="18"/>
      <c r="L30" s="69">
        <f t="shared" si="15"/>
        <v>0</v>
      </c>
      <c r="M30" s="69" t="e">
        <f t="shared" si="7"/>
        <v>#VALUE!</v>
      </c>
      <c r="N30" s="70" t="e">
        <f t="shared" si="8"/>
        <v>#VALUE!</v>
      </c>
      <c r="O30" s="71" t="e">
        <f t="shared" si="9"/>
        <v>#VALUE!</v>
      </c>
      <c r="V30">
        <f t="shared" si="16"/>
        <v>0</v>
      </c>
      <c r="W30">
        <f t="shared" si="17"/>
        <v>0</v>
      </c>
      <c r="X30">
        <f t="shared" si="18"/>
        <v>0</v>
      </c>
      <c r="Z30" s="63">
        <f t="shared" si="11"/>
        <v>0</v>
      </c>
      <c r="AA30" s="63" t="e">
        <f t="shared" si="12"/>
        <v>#VALUE!</v>
      </c>
      <c r="AB30" s="63">
        <f t="shared" si="13"/>
        <v>0</v>
      </c>
    </row>
    <row r="31" spans="1:28">
      <c r="A31" s="64">
        <v>28</v>
      </c>
      <c r="B31" s="65"/>
      <c r="C31" s="66"/>
      <c r="D31" s="67"/>
      <c r="E31" s="68"/>
      <c r="F31" s="18"/>
      <c r="G31" s="3" t="str">
        <f t="shared" si="3"/>
        <v/>
      </c>
      <c r="H31" s="75" t="str">
        <f t="shared" si="4"/>
        <v/>
      </c>
      <c r="I31" s="75" t="e">
        <f t="shared" si="5"/>
        <v>#VALUE!</v>
      </c>
      <c r="J31" s="18"/>
      <c r="K31" s="18"/>
      <c r="L31" s="69">
        <f t="shared" si="15"/>
        <v>0</v>
      </c>
      <c r="M31" s="69" t="e">
        <f t="shared" si="7"/>
        <v>#VALUE!</v>
      </c>
      <c r="N31" s="70" t="e">
        <f t="shared" si="8"/>
        <v>#VALUE!</v>
      </c>
      <c r="O31" s="71" t="e">
        <f t="shared" si="9"/>
        <v>#VALUE!</v>
      </c>
      <c r="V31">
        <f t="shared" si="16"/>
        <v>0</v>
      </c>
      <c r="W31">
        <f t="shared" si="17"/>
        <v>0</v>
      </c>
      <c r="X31" s="20">
        <f t="shared" si="18"/>
        <v>0</v>
      </c>
      <c r="Z31" s="63">
        <f t="shared" si="11"/>
        <v>0</v>
      </c>
      <c r="AA31" s="63" t="e">
        <f t="shared" si="12"/>
        <v>#VALUE!</v>
      </c>
      <c r="AB31" s="63">
        <f t="shared" si="13"/>
        <v>0</v>
      </c>
    </row>
    <row r="32" spans="1:28">
      <c r="A32" s="64">
        <v>29</v>
      </c>
      <c r="B32" s="65"/>
      <c r="C32" s="66"/>
      <c r="D32" s="67"/>
      <c r="E32" s="68"/>
      <c r="F32" s="18"/>
      <c r="G32" s="3" t="str">
        <f t="shared" si="3"/>
        <v/>
      </c>
      <c r="H32" s="3" t="str">
        <f t="shared" si="4"/>
        <v/>
      </c>
      <c r="I32" s="3" t="e">
        <f t="shared" si="5"/>
        <v>#VALUE!</v>
      </c>
      <c r="J32" s="18"/>
      <c r="K32" s="18"/>
      <c r="L32" s="69">
        <f t="shared" si="15"/>
        <v>0</v>
      </c>
      <c r="M32" s="69" t="e">
        <f t="shared" si="7"/>
        <v>#VALUE!</v>
      </c>
      <c r="N32" s="70" t="e">
        <f t="shared" si="8"/>
        <v>#VALUE!</v>
      </c>
      <c r="O32" s="71" t="e">
        <f t="shared" si="9"/>
        <v>#VALUE!</v>
      </c>
      <c r="V32">
        <f t="shared" si="16"/>
        <v>0</v>
      </c>
      <c r="W32">
        <f t="shared" si="17"/>
        <v>0</v>
      </c>
      <c r="X32">
        <f t="shared" si="18"/>
        <v>0</v>
      </c>
      <c r="Z32" s="63">
        <f t="shared" si="11"/>
        <v>0</v>
      </c>
      <c r="AA32" s="63" t="e">
        <f t="shared" si="12"/>
        <v>#VALUE!</v>
      </c>
      <c r="AB32" s="63">
        <f t="shared" si="13"/>
        <v>0</v>
      </c>
    </row>
    <row r="33" spans="1:28">
      <c r="A33" s="64">
        <v>30</v>
      </c>
      <c r="B33" s="65"/>
      <c r="C33" s="66"/>
      <c r="D33" s="67"/>
      <c r="E33" s="68"/>
      <c r="F33" s="18"/>
      <c r="G33" s="3" t="str">
        <f t="shared" si="3"/>
        <v/>
      </c>
      <c r="H33" s="3" t="str">
        <f t="shared" si="4"/>
        <v/>
      </c>
      <c r="I33" s="3" t="e">
        <f t="shared" si="5"/>
        <v>#VALUE!</v>
      </c>
      <c r="J33" s="18"/>
      <c r="K33" s="18"/>
      <c r="L33" s="69">
        <f t="shared" si="15"/>
        <v>0</v>
      </c>
      <c r="M33" s="69" t="e">
        <f t="shared" si="7"/>
        <v>#VALUE!</v>
      </c>
      <c r="N33" s="70" t="e">
        <f t="shared" si="8"/>
        <v>#VALUE!</v>
      </c>
      <c r="O33" s="71" t="e">
        <f t="shared" si="9"/>
        <v>#VALUE!</v>
      </c>
      <c r="V33">
        <f t="shared" si="16"/>
        <v>0</v>
      </c>
      <c r="W33">
        <f t="shared" si="17"/>
        <v>0</v>
      </c>
      <c r="X33">
        <f t="shared" si="18"/>
        <v>0</v>
      </c>
      <c r="Z33" s="63">
        <f t="shared" si="11"/>
        <v>0</v>
      </c>
      <c r="AA33" s="63" t="e">
        <f t="shared" si="12"/>
        <v>#VALUE!</v>
      </c>
      <c r="AB33" s="63">
        <f t="shared" si="13"/>
        <v>0</v>
      </c>
    </row>
    <row r="34" spans="1:28">
      <c r="A34" s="64">
        <v>31</v>
      </c>
      <c r="B34" s="65"/>
      <c r="C34" s="66"/>
      <c r="D34" s="67"/>
      <c r="E34" s="68"/>
      <c r="F34" s="18"/>
      <c r="G34" s="3" t="str">
        <f t="shared" si="3"/>
        <v/>
      </c>
      <c r="H34" s="3" t="str">
        <f t="shared" si="4"/>
        <v/>
      </c>
      <c r="I34" s="3" t="e">
        <f t="shared" si="5"/>
        <v>#VALUE!</v>
      </c>
      <c r="J34" s="18"/>
      <c r="K34" s="18"/>
      <c r="L34" s="69">
        <f t="shared" si="15"/>
        <v>0</v>
      </c>
      <c r="M34" s="69" t="e">
        <f t="shared" si="7"/>
        <v>#VALUE!</v>
      </c>
      <c r="N34" s="70" t="e">
        <f t="shared" si="8"/>
        <v>#VALUE!</v>
      </c>
      <c r="O34" s="71" t="e">
        <f t="shared" si="9"/>
        <v>#VALUE!</v>
      </c>
      <c r="V34">
        <f t="shared" si="16"/>
        <v>0</v>
      </c>
      <c r="W34">
        <f t="shared" si="17"/>
        <v>0</v>
      </c>
      <c r="X34">
        <f t="shared" si="18"/>
        <v>0</v>
      </c>
      <c r="Z34" s="63">
        <f t="shared" si="11"/>
        <v>0</v>
      </c>
      <c r="AA34" s="63" t="e">
        <f t="shared" si="12"/>
        <v>#VALUE!</v>
      </c>
      <c r="AB34" s="63">
        <f t="shared" si="13"/>
        <v>0</v>
      </c>
    </row>
    <row r="35" spans="1:28">
      <c r="A35" s="64">
        <v>32</v>
      </c>
      <c r="B35" s="65"/>
      <c r="C35" s="66"/>
      <c r="D35" s="67"/>
      <c r="E35" s="68"/>
      <c r="F35" s="18"/>
      <c r="G35" s="3" t="str">
        <f t="shared" si="3"/>
        <v/>
      </c>
      <c r="H35" s="3" t="str">
        <f t="shared" si="4"/>
        <v/>
      </c>
      <c r="I35" s="3" t="e">
        <f t="shared" si="5"/>
        <v>#VALUE!</v>
      </c>
      <c r="J35" s="18"/>
      <c r="K35" s="18"/>
      <c r="L35" s="69">
        <f t="shared" si="15"/>
        <v>0</v>
      </c>
      <c r="M35" s="69" t="e">
        <f t="shared" si="7"/>
        <v>#VALUE!</v>
      </c>
      <c r="N35" s="70" t="e">
        <f t="shared" si="8"/>
        <v>#VALUE!</v>
      </c>
      <c r="O35" s="71" t="e">
        <f t="shared" si="9"/>
        <v>#VALUE!</v>
      </c>
      <c r="V35">
        <f t="shared" si="16"/>
        <v>0</v>
      </c>
      <c r="W35">
        <f t="shared" si="17"/>
        <v>0</v>
      </c>
      <c r="X35">
        <f t="shared" si="18"/>
        <v>0</v>
      </c>
      <c r="Z35" s="63">
        <f t="shared" si="11"/>
        <v>0</v>
      </c>
      <c r="AA35" s="63" t="e">
        <f t="shared" si="12"/>
        <v>#VALUE!</v>
      </c>
      <c r="AB35" s="63">
        <f t="shared" si="13"/>
        <v>0</v>
      </c>
    </row>
    <row r="36" spans="1:28">
      <c r="A36" s="64">
        <v>33</v>
      </c>
      <c r="B36" s="65"/>
      <c r="C36" s="66"/>
      <c r="D36" s="67"/>
      <c r="E36" s="68"/>
      <c r="F36" s="18"/>
      <c r="G36" s="3" t="str">
        <f t="shared" si="3"/>
        <v/>
      </c>
      <c r="H36" s="3" t="str">
        <f t="shared" si="4"/>
        <v/>
      </c>
      <c r="I36" s="3" t="e">
        <f t="shared" si="5"/>
        <v>#VALUE!</v>
      </c>
      <c r="J36" s="18"/>
      <c r="K36" s="18"/>
      <c r="L36" s="69">
        <f t="shared" si="15"/>
        <v>0</v>
      </c>
      <c r="M36" s="69" t="e">
        <f t="shared" si="7"/>
        <v>#VALUE!</v>
      </c>
      <c r="N36" s="70" t="e">
        <f t="shared" si="8"/>
        <v>#VALUE!</v>
      </c>
      <c r="O36" s="71" t="e">
        <f t="shared" si="9"/>
        <v>#VALUE!</v>
      </c>
      <c r="V36">
        <f t="shared" si="16"/>
        <v>0</v>
      </c>
      <c r="W36">
        <f t="shared" si="17"/>
        <v>0</v>
      </c>
      <c r="X36">
        <f t="shared" si="18"/>
        <v>0</v>
      </c>
      <c r="Z36" s="63">
        <f t="shared" si="11"/>
        <v>0</v>
      </c>
      <c r="AA36" s="63" t="e">
        <f t="shared" si="12"/>
        <v>#VALUE!</v>
      </c>
      <c r="AB36" s="63">
        <f t="shared" si="13"/>
        <v>0</v>
      </c>
    </row>
    <row r="37" spans="1:28">
      <c r="A37" s="64">
        <v>34</v>
      </c>
      <c r="B37" s="65"/>
      <c r="C37" s="66"/>
      <c r="D37" s="67"/>
      <c r="E37" s="68"/>
      <c r="F37" s="18"/>
      <c r="G37" s="3" t="str">
        <f t="shared" si="3"/>
        <v/>
      </c>
      <c r="H37" s="3" t="str">
        <f t="shared" si="4"/>
        <v/>
      </c>
      <c r="I37" s="3" t="e">
        <f t="shared" si="5"/>
        <v>#VALUE!</v>
      </c>
      <c r="J37" s="18"/>
      <c r="K37" s="18"/>
      <c r="L37" s="69">
        <f t="shared" si="15"/>
        <v>0</v>
      </c>
      <c r="M37" s="69" t="e">
        <f t="shared" si="7"/>
        <v>#VALUE!</v>
      </c>
      <c r="N37" s="70" t="e">
        <f t="shared" si="8"/>
        <v>#VALUE!</v>
      </c>
      <c r="O37" s="71" t="e">
        <f t="shared" si="9"/>
        <v>#VALUE!</v>
      </c>
      <c r="V37">
        <f t="shared" si="16"/>
        <v>0</v>
      </c>
      <c r="W37">
        <f t="shared" si="17"/>
        <v>0</v>
      </c>
      <c r="X37">
        <f t="shared" si="18"/>
        <v>0</v>
      </c>
      <c r="Z37" s="63">
        <f t="shared" si="11"/>
        <v>0</v>
      </c>
      <c r="AA37" s="63" t="e">
        <f t="shared" si="12"/>
        <v>#VALUE!</v>
      </c>
      <c r="AB37" s="63">
        <f t="shared" si="13"/>
        <v>0</v>
      </c>
    </row>
    <row r="38" spans="1:28">
      <c r="A38" s="64">
        <v>35</v>
      </c>
      <c r="B38" s="65"/>
      <c r="C38" s="66"/>
      <c r="D38" s="67"/>
      <c r="E38" s="68"/>
      <c r="F38" s="18"/>
      <c r="G38" s="3" t="str">
        <f t="shared" si="3"/>
        <v/>
      </c>
      <c r="H38" s="3" t="str">
        <f t="shared" si="4"/>
        <v/>
      </c>
      <c r="I38" s="3" t="e">
        <f t="shared" si="5"/>
        <v>#VALUE!</v>
      </c>
      <c r="J38" s="18"/>
      <c r="K38" s="18"/>
      <c r="L38" s="69">
        <f t="shared" si="15"/>
        <v>0</v>
      </c>
      <c r="M38" s="69" t="e">
        <f t="shared" si="7"/>
        <v>#VALUE!</v>
      </c>
      <c r="N38" s="70" t="e">
        <f t="shared" si="8"/>
        <v>#VALUE!</v>
      </c>
      <c r="O38" s="71" t="e">
        <f t="shared" si="9"/>
        <v>#VALUE!</v>
      </c>
      <c r="V38">
        <f t="shared" si="16"/>
        <v>0</v>
      </c>
      <c r="W38">
        <f t="shared" si="17"/>
        <v>0</v>
      </c>
      <c r="X38">
        <f t="shared" si="18"/>
        <v>0</v>
      </c>
      <c r="Z38" s="63">
        <f t="shared" si="11"/>
        <v>0</v>
      </c>
      <c r="AA38" s="63" t="e">
        <f t="shared" si="12"/>
        <v>#VALUE!</v>
      </c>
      <c r="AB38" s="63">
        <f t="shared" si="13"/>
        <v>0</v>
      </c>
    </row>
    <row r="39" spans="1:28">
      <c r="A39" s="64">
        <v>36</v>
      </c>
      <c r="B39" s="65"/>
      <c r="C39" s="66"/>
      <c r="D39" s="67"/>
      <c r="E39" s="68"/>
      <c r="F39" s="18"/>
      <c r="G39" s="3" t="str">
        <f t="shared" si="3"/>
        <v/>
      </c>
      <c r="H39" s="3" t="str">
        <f t="shared" si="4"/>
        <v/>
      </c>
      <c r="I39" s="3" t="e">
        <f t="shared" si="5"/>
        <v>#VALUE!</v>
      </c>
      <c r="J39" s="18"/>
      <c r="K39" s="18"/>
      <c r="L39" s="69">
        <f t="shared" si="15"/>
        <v>0</v>
      </c>
      <c r="M39" s="69" t="e">
        <f t="shared" si="7"/>
        <v>#VALUE!</v>
      </c>
      <c r="N39" s="70" t="e">
        <f t="shared" si="8"/>
        <v>#VALUE!</v>
      </c>
      <c r="O39" s="71" t="e">
        <f t="shared" si="9"/>
        <v>#VALUE!</v>
      </c>
      <c r="V39">
        <f t="shared" si="16"/>
        <v>0</v>
      </c>
      <c r="W39">
        <f t="shared" si="17"/>
        <v>0</v>
      </c>
      <c r="X39">
        <f t="shared" si="18"/>
        <v>0</v>
      </c>
      <c r="Z39" s="63">
        <f t="shared" si="11"/>
        <v>0</v>
      </c>
      <c r="AA39" s="63" t="e">
        <f t="shared" si="12"/>
        <v>#VALUE!</v>
      </c>
      <c r="AB39" s="63">
        <f t="shared" si="13"/>
        <v>0</v>
      </c>
    </row>
    <row r="40" spans="1:28">
      <c r="A40" s="64">
        <v>37</v>
      </c>
      <c r="B40" s="65"/>
      <c r="C40" s="66"/>
      <c r="D40" s="67"/>
      <c r="E40" s="68"/>
      <c r="F40" s="18"/>
      <c r="G40" s="3" t="str">
        <f t="shared" si="3"/>
        <v/>
      </c>
      <c r="H40" s="3" t="str">
        <f t="shared" si="4"/>
        <v/>
      </c>
      <c r="I40" s="3" t="e">
        <f t="shared" si="5"/>
        <v>#VALUE!</v>
      </c>
      <c r="J40" s="18"/>
      <c r="K40" s="18"/>
      <c r="L40" s="69">
        <f t="shared" si="15"/>
        <v>0</v>
      </c>
      <c r="M40" s="69" t="e">
        <f t="shared" si="7"/>
        <v>#VALUE!</v>
      </c>
      <c r="N40" s="70" t="e">
        <f t="shared" si="8"/>
        <v>#VALUE!</v>
      </c>
      <c r="O40" s="71" t="e">
        <f t="shared" si="9"/>
        <v>#VALUE!</v>
      </c>
      <c r="V40">
        <f t="shared" si="16"/>
        <v>0</v>
      </c>
      <c r="W40">
        <f t="shared" si="17"/>
        <v>0</v>
      </c>
      <c r="X40">
        <f t="shared" si="18"/>
        <v>0</v>
      </c>
      <c r="Z40" s="63">
        <f t="shared" si="11"/>
        <v>0</v>
      </c>
      <c r="AA40" s="63" t="e">
        <f t="shared" si="12"/>
        <v>#VALUE!</v>
      </c>
      <c r="AB40" s="63">
        <f t="shared" si="13"/>
        <v>0</v>
      </c>
    </row>
    <row r="41" spans="1:28">
      <c r="A41" s="64">
        <v>38</v>
      </c>
      <c r="B41" s="65"/>
      <c r="C41" s="66"/>
      <c r="D41" s="67"/>
      <c r="E41" s="68"/>
      <c r="F41" s="18"/>
      <c r="G41" s="3" t="str">
        <f t="shared" si="3"/>
        <v/>
      </c>
      <c r="H41" s="3" t="str">
        <f t="shared" si="4"/>
        <v/>
      </c>
      <c r="I41" s="3" t="e">
        <f t="shared" si="5"/>
        <v>#VALUE!</v>
      </c>
      <c r="J41" s="18"/>
      <c r="K41" s="18"/>
      <c r="L41" s="69">
        <f t="shared" si="15"/>
        <v>0</v>
      </c>
      <c r="M41" s="69" t="e">
        <f t="shared" si="7"/>
        <v>#VALUE!</v>
      </c>
      <c r="N41" s="70" t="e">
        <f t="shared" si="8"/>
        <v>#VALUE!</v>
      </c>
      <c r="O41" s="71" t="e">
        <f t="shared" si="9"/>
        <v>#VALUE!</v>
      </c>
      <c r="V41">
        <f t="shared" si="16"/>
        <v>0</v>
      </c>
      <c r="W41">
        <f t="shared" si="17"/>
        <v>0</v>
      </c>
      <c r="X41">
        <f t="shared" si="18"/>
        <v>0</v>
      </c>
      <c r="Z41" s="63">
        <f t="shared" si="11"/>
        <v>0</v>
      </c>
      <c r="AA41" s="63" t="e">
        <f t="shared" si="12"/>
        <v>#VALUE!</v>
      </c>
      <c r="AB41" s="63">
        <f t="shared" si="13"/>
        <v>0</v>
      </c>
    </row>
    <row r="42" spans="1:28">
      <c r="A42" s="64">
        <v>39</v>
      </c>
      <c r="B42" s="65"/>
      <c r="C42" s="66"/>
      <c r="D42" s="67"/>
      <c r="E42" s="68"/>
      <c r="F42" s="18"/>
      <c r="G42" s="3" t="str">
        <f t="shared" si="3"/>
        <v/>
      </c>
      <c r="H42" s="4" t="str">
        <f t="shared" si="4"/>
        <v/>
      </c>
      <c r="I42" s="4" t="e">
        <f t="shared" si="5"/>
        <v>#VALUE!</v>
      </c>
      <c r="J42" s="18"/>
      <c r="K42" s="18"/>
      <c r="L42" s="69">
        <f>IF((J42-K42)/2&gt;J42*0.2,J42*0.2,(J42-K42)/2)</f>
        <v>0</v>
      </c>
      <c r="M42" s="69" t="e">
        <f t="shared" si="7"/>
        <v>#VALUE!</v>
      </c>
      <c r="N42" s="70" t="e">
        <f t="shared" si="8"/>
        <v>#VALUE!</v>
      </c>
      <c r="O42" s="71" t="e">
        <f t="shared" si="9"/>
        <v>#VALUE!</v>
      </c>
      <c r="V42">
        <f t="shared" si="16"/>
        <v>0</v>
      </c>
      <c r="W42">
        <f t="shared" si="17"/>
        <v>0</v>
      </c>
      <c r="X42">
        <f t="shared" si="18"/>
        <v>0</v>
      </c>
      <c r="Z42" s="63">
        <f t="shared" si="11"/>
        <v>0</v>
      </c>
      <c r="AA42" s="63" t="e">
        <f t="shared" si="12"/>
        <v>#VALUE!</v>
      </c>
      <c r="AB42" s="63">
        <f t="shared" si="13"/>
        <v>0</v>
      </c>
    </row>
    <row r="43" spans="1:28">
      <c r="A43" s="64">
        <v>40</v>
      </c>
      <c r="B43" s="65"/>
      <c r="C43" s="66"/>
      <c r="D43" s="67"/>
      <c r="E43" s="68"/>
      <c r="F43" s="18"/>
      <c r="G43" s="3" t="str">
        <f t="shared" si="3"/>
        <v/>
      </c>
      <c r="H43" s="4" t="str">
        <f t="shared" si="4"/>
        <v/>
      </c>
      <c r="I43" s="4" t="e">
        <f t="shared" si="5"/>
        <v>#VALUE!</v>
      </c>
      <c r="J43" s="18"/>
      <c r="K43" s="18"/>
      <c r="L43" s="69">
        <f t="shared" ref="L43:L53" si="19">IF((J43-K43)/2&gt;J43*0.2,J43*0.2,(J43-K43)/2)</f>
        <v>0</v>
      </c>
      <c r="M43" s="69" t="e">
        <f t="shared" si="7"/>
        <v>#VALUE!</v>
      </c>
      <c r="N43" s="70" t="e">
        <f t="shared" si="8"/>
        <v>#VALUE!</v>
      </c>
      <c r="O43" s="71" t="e">
        <f t="shared" si="9"/>
        <v>#VALUE!</v>
      </c>
      <c r="V43">
        <f t="shared" si="16"/>
        <v>0</v>
      </c>
      <c r="W43">
        <f t="shared" si="17"/>
        <v>0</v>
      </c>
      <c r="X43">
        <f t="shared" si="18"/>
        <v>0</v>
      </c>
      <c r="Z43" s="63">
        <f t="shared" si="11"/>
        <v>0</v>
      </c>
      <c r="AA43" s="63" t="e">
        <f t="shared" si="12"/>
        <v>#VALUE!</v>
      </c>
      <c r="AB43" s="63">
        <f t="shared" si="13"/>
        <v>0</v>
      </c>
    </row>
    <row r="44" spans="1:28">
      <c r="A44" s="64">
        <v>41</v>
      </c>
      <c r="B44" s="65"/>
      <c r="C44" s="66"/>
      <c r="D44" s="67"/>
      <c r="E44" s="68"/>
      <c r="F44" s="18"/>
      <c r="G44" s="3" t="str">
        <f t="shared" si="3"/>
        <v/>
      </c>
      <c r="H44" s="4" t="str">
        <f t="shared" si="4"/>
        <v/>
      </c>
      <c r="I44" s="4" t="e">
        <f t="shared" si="5"/>
        <v>#VALUE!</v>
      </c>
      <c r="J44" s="18"/>
      <c r="K44" s="18"/>
      <c r="L44" s="69">
        <f t="shared" si="19"/>
        <v>0</v>
      </c>
      <c r="M44" s="69" t="e">
        <f t="shared" si="7"/>
        <v>#VALUE!</v>
      </c>
      <c r="N44" s="70" t="e">
        <f t="shared" si="8"/>
        <v>#VALUE!</v>
      </c>
      <c r="O44" s="71" t="e">
        <f t="shared" si="9"/>
        <v>#VALUE!</v>
      </c>
      <c r="V44">
        <f t="shared" si="16"/>
        <v>0</v>
      </c>
      <c r="W44">
        <f t="shared" si="17"/>
        <v>0</v>
      </c>
      <c r="X44">
        <f t="shared" si="18"/>
        <v>0</v>
      </c>
      <c r="Z44" s="63">
        <f t="shared" si="11"/>
        <v>0</v>
      </c>
      <c r="AA44" s="63" t="e">
        <f t="shared" si="12"/>
        <v>#VALUE!</v>
      </c>
      <c r="AB44" s="63">
        <f t="shared" si="13"/>
        <v>0</v>
      </c>
    </row>
    <row r="45" spans="1:28">
      <c r="A45" s="64">
        <v>42</v>
      </c>
      <c r="B45" s="65"/>
      <c r="C45" s="66"/>
      <c r="D45" s="67"/>
      <c r="E45" s="68"/>
      <c r="F45" s="18"/>
      <c r="G45" s="3" t="str">
        <f t="shared" si="3"/>
        <v/>
      </c>
      <c r="H45" s="4" t="str">
        <f t="shared" si="4"/>
        <v/>
      </c>
      <c r="I45" s="4" t="e">
        <f t="shared" si="5"/>
        <v>#VALUE!</v>
      </c>
      <c r="J45" s="18"/>
      <c r="K45" s="18"/>
      <c r="L45" s="69">
        <f t="shared" si="19"/>
        <v>0</v>
      </c>
      <c r="M45" s="69" t="e">
        <f t="shared" si="7"/>
        <v>#VALUE!</v>
      </c>
      <c r="N45" s="70" t="e">
        <f t="shared" si="8"/>
        <v>#VALUE!</v>
      </c>
      <c r="O45" s="71" t="e">
        <f t="shared" si="9"/>
        <v>#VALUE!</v>
      </c>
      <c r="V45">
        <f t="shared" si="16"/>
        <v>0</v>
      </c>
      <c r="W45">
        <f t="shared" si="17"/>
        <v>0</v>
      </c>
      <c r="X45">
        <f t="shared" si="18"/>
        <v>0</v>
      </c>
      <c r="Z45" s="63">
        <f t="shared" si="11"/>
        <v>0</v>
      </c>
      <c r="AA45" s="63" t="e">
        <f t="shared" si="12"/>
        <v>#VALUE!</v>
      </c>
      <c r="AB45" s="63">
        <f t="shared" si="13"/>
        <v>0</v>
      </c>
    </row>
    <row r="46" spans="1:28">
      <c r="A46" s="64">
        <v>43</v>
      </c>
      <c r="B46" s="65"/>
      <c r="C46" s="66"/>
      <c r="D46" s="67"/>
      <c r="E46" s="68"/>
      <c r="F46" s="18"/>
      <c r="G46" s="3" t="str">
        <f t="shared" si="3"/>
        <v/>
      </c>
      <c r="H46" s="4" t="str">
        <f t="shared" si="4"/>
        <v/>
      </c>
      <c r="I46" s="4" t="e">
        <f t="shared" si="5"/>
        <v>#VALUE!</v>
      </c>
      <c r="J46" s="18"/>
      <c r="K46" s="18"/>
      <c r="L46" s="69">
        <f t="shared" si="19"/>
        <v>0</v>
      </c>
      <c r="M46" s="69" t="e">
        <f t="shared" si="7"/>
        <v>#VALUE!</v>
      </c>
      <c r="N46" s="70" t="e">
        <f t="shared" si="8"/>
        <v>#VALUE!</v>
      </c>
      <c r="O46" s="71" t="e">
        <f t="shared" si="9"/>
        <v>#VALUE!</v>
      </c>
      <c r="V46">
        <f t="shared" si="16"/>
        <v>0</v>
      </c>
      <c r="W46">
        <f t="shared" si="17"/>
        <v>0</v>
      </c>
      <c r="X46">
        <f t="shared" si="18"/>
        <v>0</v>
      </c>
      <c r="Z46" s="63">
        <f t="shared" si="11"/>
        <v>0</v>
      </c>
      <c r="AA46" s="63" t="e">
        <f t="shared" si="12"/>
        <v>#VALUE!</v>
      </c>
      <c r="AB46" s="63">
        <f t="shared" si="13"/>
        <v>0</v>
      </c>
    </row>
    <row r="47" spans="1:28">
      <c r="A47" s="64">
        <v>44</v>
      </c>
      <c r="B47" s="65"/>
      <c r="C47" s="66"/>
      <c r="D47" s="67"/>
      <c r="E47" s="68"/>
      <c r="F47" s="18"/>
      <c r="G47" s="3" t="str">
        <f t="shared" si="3"/>
        <v/>
      </c>
      <c r="H47" s="4" t="str">
        <f t="shared" si="4"/>
        <v/>
      </c>
      <c r="I47" s="4" t="e">
        <f t="shared" si="5"/>
        <v>#VALUE!</v>
      </c>
      <c r="J47" s="18"/>
      <c r="K47" s="18"/>
      <c r="L47" s="69">
        <f t="shared" si="19"/>
        <v>0</v>
      </c>
      <c r="M47" s="69" t="e">
        <f t="shared" si="7"/>
        <v>#VALUE!</v>
      </c>
      <c r="N47" s="70" t="e">
        <f t="shared" si="8"/>
        <v>#VALUE!</v>
      </c>
      <c r="O47" s="71" t="e">
        <f t="shared" si="9"/>
        <v>#VALUE!</v>
      </c>
      <c r="V47">
        <f t="shared" si="16"/>
        <v>0</v>
      </c>
      <c r="W47">
        <f t="shared" si="17"/>
        <v>0</v>
      </c>
      <c r="X47">
        <f t="shared" si="18"/>
        <v>0</v>
      </c>
      <c r="Z47" s="63">
        <f t="shared" si="11"/>
        <v>0</v>
      </c>
      <c r="AA47" s="63" t="e">
        <f t="shared" si="12"/>
        <v>#VALUE!</v>
      </c>
      <c r="AB47" s="63">
        <f t="shared" si="13"/>
        <v>0</v>
      </c>
    </row>
    <row r="48" spans="1:28">
      <c r="A48" s="64">
        <v>45</v>
      </c>
      <c r="B48" s="65"/>
      <c r="C48" s="66"/>
      <c r="D48" s="67"/>
      <c r="E48" s="68"/>
      <c r="F48" s="18"/>
      <c r="G48" s="3" t="str">
        <f t="shared" si="3"/>
        <v/>
      </c>
      <c r="H48" s="4" t="str">
        <f t="shared" si="4"/>
        <v/>
      </c>
      <c r="I48" s="4" t="e">
        <f t="shared" si="5"/>
        <v>#VALUE!</v>
      </c>
      <c r="J48" s="18"/>
      <c r="K48" s="18"/>
      <c r="L48" s="69">
        <f t="shared" si="19"/>
        <v>0</v>
      </c>
      <c r="M48" s="69" t="e">
        <f t="shared" si="7"/>
        <v>#VALUE!</v>
      </c>
      <c r="N48" s="70" t="e">
        <f t="shared" si="8"/>
        <v>#VALUE!</v>
      </c>
      <c r="O48" s="71" t="e">
        <f t="shared" si="9"/>
        <v>#VALUE!</v>
      </c>
      <c r="V48">
        <f t="shared" si="16"/>
        <v>0</v>
      </c>
      <c r="W48">
        <f t="shared" si="17"/>
        <v>0</v>
      </c>
      <c r="X48">
        <f t="shared" si="18"/>
        <v>0</v>
      </c>
      <c r="Z48" s="63">
        <f t="shared" si="11"/>
        <v>0</v>
      </c>
      <c r="AA48" s="63" t="e">
        <f t="shared" si="12"/>
        <v>#VALUE!</v>
      </c>
      <c r="AB48" s="63">
        <f t="shared" si="13"/>
        <v>0</v>
      </c>
    </row>
    <row r="49" spans="1:28">
      <c r="A49" s="64">
        <v>46</v>
      </c>
      <c r="B49" s="65"/>
      <c r="C49" s="66"/>
      <c r="D49" s="67"/>
      <c r="E49" s="68"/>
      <c r="F49" s="18"/>
      <c r="G49" s="3" t="str">
        <f t="shared" si="3"/>
        <v/>
      </c>
      <c r="H49" s="4" t="str">
        <f t="shared" si="4"/>
        <v/>
      </c>
      <c r="I49" s="4" t="e">
        <f t="shared" si="5"/>
        <v>#VALUE!</v>
      </c>
      <c r="J49" s="18"/>
      <c r="K49" s="18"/>
      <c r="L49" s="69">
        <f t="shared" si="19"/>
        <v>0</v>
      </c>
      <c r="M49" s="69" t="e">
        <f t="shared" si="7"/>
        <v>#VALUE!</v>
      </c>
      <c r="N49" s="70" t="e">
        <f t="shared" si="8"/>
        <v>#VALUE!</v>
      </c>
      <c r="O49" s="71" t="e">
        <f t="shared" si="9"/>
        <v>#VALUE!</v>
      </c>
      <c r="V49">
        <f t="shared" si="16"/>
        <v>0</v>
      </c>
      <c r="W49">
        <f t="shared" si="17"/>
        <v>0</v>
      </c>
      <c r="X49">
        <f t="shared" si="18"/>
        <v>0</v>
      </c>
      <c r="Z49" s="63">
        <f t="shared" si="11"/>
        <v>0</v>
      </c>
      <c r="AA49" s="63" t="e">
        <f t="shared" si="12"/>
        <v>#VALUE!</v>
      </c>
      <c r="AB49" s="63">
        <f t="shared" si="13"/>
        <v>0</v>
      </c>
    </row>
    <row r="50" spans="1:28">
      <c r="A50" s="64">
        <v>47</v>
      </c>
      <c r="B50" s="65"/>
      <c r="C50" s="66"/>
      <c r="D50" s="67"/>
      <c r="E50" s="68"/>
      <c r="F50" s="18"/>
      <c r="G50" s="3" t="str">
        <f t="shared" si="3"/>
        <v/>
      </c>
      <c r="H50" s="4" t="str">
        <f t="shared" si="4"/>
        <v/>
      </c>
      <c r="I50" s="4" t="e">
        <f t="shared" si="5"/>
        <v>#VALUE!</v>
      </c>
      <c r="J50" s="18"/>
      <c r="K50" s="18"/>
      <c r="L50" s="69">
        <f t="shared" si="19"/>
        <v>0</v>
      </c>
      <c r="M50" s="69" t="e">
        <f t="shared" si="7"/>
        <v>#VALUE!</v>
      </c>
      <c r="N50" s="70" t="e">
        <f t="shared" si="8"/>
        <v>#VALUE!</v>
      </c>
      <c r="O50" s="71" t="e">
        <f t="shared" si="9"/>
        <v>#VALUE!</v>
      </c>
      <c r="V50">
        <f t="shared" si="16"/>
        <v>0</v>
      </c>
      <c r="W50">
        <f t="shared" si="17"/>
        <v>0</v>
      </c>
      <c r="X50">
        <f t="shared" si="18"/>
        <v>0</v>
      </c>
      <c r="Z50" s="63">
        <f t="shared" si="11"/>
        <v>0</v>
      </c>
      <c r="AA50" s="63" t="e">
        <f t="shared" si="12"/>
        <v>#VALUE!</v>
      </c>
      <c r="AB50" s="63">
        <f t="shared" si="13"/>
        <v>0</v>
      </c>
    </row>
    <row r="51" spans="1:28">
      <c r="A51" s="64">
        <v>48</v>
      </c>
      <c r="B51" s="65"/>
      <c r="C51" s="66"/>
      <c r="D51" s="67"/>
      <c r="E51" s="68"/>
      <c r="F51" s="18"/>
      <c r="G51" s="3" t="str">
        <f t="shared" si="3"/>
        <v/>
      </c>
      <c r="H51" s="4" t="str">
        <f t="shared" si="4"/>
        <v/>
      </c>
      <c r="I51" s="4" t="e">
        <f t="shared" si="5"/>
        <v>#VALUE!</v>
      </c>
      <c r="J51" s="18"/>
      <c r="K51" s="18"/>
      <c r="L51" s="69">
        <f t="shared" si="19"/>
        <v>0</v>
      </c>
      <c r="M51" s="69" t="e">
        <f t="shared" si="7"/>
        <v>#VALUE!</v>
      </c>
      <c r="N51" s="70" t="e">
        <f t="shared" si="8"/>
        <v>#VALUE!</v>
      </c>
      <c r="O51" s="71" t="e">
        <f t="shared" si="9"/>
        <v>#VALUE!</v>
      </c>
      <c r="V51">
        <f t="shared" si="16"/>
        <v>0</v>
      </c>
      <c r="W51">
        <f t="shared" si="17"/>
        <v>0</v>
      </c>
      <c r="X51">
        <f t="shared" si="18"/>
        <v>0</v>
      </c>
      <c r="Z51" s="63">
        <f t="shared" si="11"/>
        <v>0</v>
      </c>
      <c r="AA51" s="63" t="e">
        <f t="shared" si="12"/>
        <v>#VALUE!</v>
      </c>
      <c r="AB51" s="63">
        <f t="shared" si="13"/>
        <v>0</v>
      </c>
    </row>
    <row r="52" spans="1:28">
      <c r="A52" s="64">
        <v>49</v>
      </c>
      <c r="B52" s="65"/>
      <c r="C52" s="66"/>
      <c r="D52" s="67"/>
      <c r="E52" s="68"/>
      <c r="F52" s="18"/>
      <c r="G52" s="3" t="str">
        <f t="shared" si="3"/>
        <v/>
      </c>
      <c r="H52" s="4" t="str">
        <f t="shared" si="4"/>
        <v/>
      </c>
      <c r="I52" s="4" t="e">
        <f t="shared" si="5"/>
        <v>#VALUE!</v>
      </c>
      <c r="J52" s="18"/>
      <c r="K52" s="18"/>
      <c r="L52" s="69">
        <f t="shared" si="19"/>
        <v>0</v>
      </c>
      <c r="M52" s="69" t="e">
        <f t="shared" si="7"/>
        <v>#VALUE!</v>
      </c>
      <c r="N52" s="70" t="e">
        <f t="shared" si="8"/>
        <v>#VALUE!</v>
      </c>
      <c r="O52" s="71" t="e">
        <f t="shared" si="9"/>
        <v>#VALUE!</v>
      </c>
      <c r="V52">
        <f t="shared" si="16"/>
        <v>0</v>
      </c>
      <c r="W52">
        <f t="shared" si="17"/>
        <v>0</v>
      </c>
      <c r="X52">
        <f t="shared" si="18"/>
        <v>0</v>
      </c>
      <c r="Z52" s="63">
        <f t="shared" si="11"/>
        <v>0</v>
      </c>
      <c r="AA52" s="63" t="e">
        <f t="shared" si="12"/>
        <v>#VALUE!</v>
      </c>
      <c r="AB52" s="63">
        <f t="shared" si="13"/>
        <v>0</v>
      </c>
    </row>
    <row r="53" spans="1:28">
      <c r="A53" s="76">
        <v>50</v>
      </c>
      <c r="B53" s="77"/>
      <c r="C53" s="78"/>
      <c r="D53" s="79"/>
      <c r="E53" s="80"/>
      <c r="F53" s="19"/>
      <c r="G53" s="1" t="str">
        <f t="shared" si="3"/>
        <v/>
      </c>
      <c r="H53" s="2" t="str">
        <f t="shared" si="4"/>
        <v/>
      </c>
      <c r="I53" s="2" t="e">
        <f t="shared" si="5"/>
        <v>#VALUE!</v>
      </c>
      <c r="J53" s="19"/>
      <c r="K53" s="19"/>
      <c r="L53" s="81">
        <f t="shared" si="19"/>
        <v>0</v>
      </c>
      <c r="M53" s="81" t="e">
        <f t="shared" si="7"/>
        <v>#VALUE!</v>
      </c>
      <c r="N53" s="82" t="e">
        <f t="shared" si="8"/>
        <v>#VALUE!</v>
      </c>
      <c r="O53" s="83" t="e">
        <f t="shared" si="9"/>
        <v>#VALUE!</v>
      </c>
      <c r="V53">
        <f t="shared" si="16"/>
        <v>0</v>
      </c>
      <c r="W53">
        <f t="shared" si="17"/>
        <v>0</v>
      </c>
      <c r="X53">
        <f t="shared" si="18"/>
        <v>0</v>
      </c>
      <c r="Z53" s="63">
        <f t="shared" si="11"/>
        <v>0</v>
      </c>
      <c r="AA53" s="63" t="e">
        <f t="shared" si="12"/>
        <v>#VALUE!</v>
      </c>
      <c r="AB53" s="63">
        <f t="shared" si="13"/>
        <v>0</v>
      </c>
    </row>
  </sheetData>
  <mergeCells count="13">
    <mergeCell ref="O2:O3"/>
    <mergeCell ref="H2:H3"/>
    <mergeCell ref="I2:I3"/>
    <mergeCell ref="J2:J3"/>
    <mergeCell ref="K2:K3"/>
    <mergeCell ref="L2:M3"/>
    <mergeCell ref="N2:N3"/>
    <mergeCell ref="G2:G3"/>
    <mergeCell ref="A2:A3"/>
    <mergeCell ref="B2:B3"/>
    <mergeCell ref="C2:D2"/>
    <mergeCell ref="E2:E3"/>
    <mergeCell ref="F2:F3"/>
  </mergeCells>
  <phoneticPr fontId="2"/>
  <dataValidations count="1">
    <dataValidation type="list" allowBlank="1" showInputMessage="1" showErrorMessage="1" sqref="E4:E53" xr:uid="{CE43E845-C511-4A1E-8304-93414EBE5A93}">
      <formula1>$Q$2:$Q$12</formula1>
    </dataValidation>
  </dataValidations>
  <pageMargins left="0.51181102362204722" right="0.59055118110236227" top="0.55118110236220474" bottom="0.55118110236220474" header="0.31496062992125984" footer="0.31496062992125984"/>
  <pageSetup paperSize="9" scale="57" fitToHeight="0" orientation="portrait" r:id="rId1"/>
  <headerFooter>
    <oddHeader xml:space="preserve">&amp;R
</oddHeader>
  </headerFooter>
  <colBreaks count="1" manualBreakCount="1">
    <brk id="15"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DFA009BC-1232-49BC-A729-64960DF016EA}">
          <x14:formula1>
            <xm:f>リスト用!$E$3</xm:f>
          </x14:formula1>
          <xm:sqref>B4:B53</xm:sqref>
        </x14:dataValidation>
        <x14:dataValidation type="list" allowBlank="1" showInputMessage="1" showErrorMessage="1" xr:uid="{F0FF6D92-4043-4CC8-9C04-415F825F2289}">
          <x14:formula1>
            <xm:f>リスト用!$B$3</xm:f>
          </x14:formula1>
          <xm:sqref>C4:D53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6363-4A04-4C26-A690-345391FA5E90}">
  <sheetPr>
    <tabColor rgb="FFFFFF00"/>
  </sheetPr>
  <dimension ref="A1:AA53"/>
  <sheetViews>
    <sheetView view="pageBreakPreview" zoomScaleNormal="100" zoomScaleSheetLayoutView="100" zoomScalePageLayoutView="60" workbookViewId="0">
      <selection activeCell="L4" sqref="L4"/>
    </sheetView>
  </sheetViews>
  <sheetFormatPr defaultRowHeight="18.75"/>
  <cols>
    <col min="1" max="1" width="5.375" customWidth="1"/>
    <col min="2" max="2" width="9.75" customWidth="1"/>
    <col min="3" max="4" width="7" customWidth="1"/>
    <col min="6" max="6" width="12.375" customWidth="1"/>
    <col min="7" max="7" width="11.75" hidden="1" customWidth="1"/>
    <col min="8" max="8" width="9" hidden="1" customWidth="1"/>
    <col min="9" max="9" width="11.625" customWidth="1"/>
    <col min="10" max="10" width="12.375" customWidth="1"/>
    <col min="11" max="12" width="9" customWidth="1"/>
    <col min="13" max="13" width="12" customWidth="1"/>
    <col min="14" max="14" width="13.625" customWidth="1"/>
    <col min="20" max="20" width="9" customWidth="1"/>
    <col min="21" max="22" width="9.125" customWidth="1"/>
    <col min="23" max="23" width="9.5" customWidth="1"/>
    <col min="24" max="24" width="9" customWidth="1"/>
    <col min="26" max="26" width="12.375" customWidth="1"/>
  </cols>
  <sheetData>
    <row r="1" spans="1:27" ht="19.5" customHeight="1">
      <c r="A1" s="53" t="s">
        <v>100</v>
      </c>
      <c r="P1" s="7" t="s">
        <v>14</v>
      </c>
      <c r="Q1" s="15" t="s">
        <v>13</v>
      </c>
      <c r="R1" s="7"/>
      <c r="S1" s="7"/>
    </row>
    <row r="2" spans="1:27">
      <c r="A2" s="212" t="s">
        <v>28</v>
      </c>
      <c r="B2" s="214" t="s">
        <v>101</v>
      </c>
      <c r="C2" s="216" t="s">
        <v>102</v>
      </c>
      <c r="D2" s="216"/>
      <c r="E2" s="217" t="s">
        <v>14</v>
      </c>
      <c r="F2" s="217" t="s">
        <v>103</v>
      </c>
      <c r="G2" s="210" t="s">
        <v>104</v>
      </c>
      <c r="H2" s="210" t="s">
        <v>110</v>
      </c>
      <c r="I2" s="217" t="s">
        <v>105</v>
      </c>
      <c r="J2" s="221" t="s">
        <v>106</v>
      </c>
      <c r="K2" s="223" t="s">
        <v>107</v>
      </c>
      <c r="L2" s="224"/>
      <c r="M2" s="227" t="s">
        <v>108</v>
      </c>
      <c r="N2" s="219" t="s">
        <v>109</v>
      </c>
      <c r="P2" s="6" t="s">
        <v>10</v>
      </c>
      <c r="Q2" s="5">
        <v>1</v>
      </c>
      <c r="R2" s="6">
        <v>0.4</v>
      </c>
      <c r="S2" s="5"/>
      <c r="T2" s="36"/>
    </row>
    <row r="3" spans="1:27">
      <c r="A3" s="213"/>
      <c r="B3" s="215"/>
      <c r="C3" s="54" t="s">
        <v>34</v>
      </c>
      <c r="D3" s="54" t="s">
        <v>33</v>
      </c>
      <c r="E3" s="218"/>
      <c r="F3" s="218"/>
      <c r="G3" s="211"/>
      <c r="H3" s="211"/>
      <c r="I3" s="218"/>
      <c r="J3" s="222"/>
      <c r="K3" s="225"/>
      <c r="L3" s="226"/>
      <c r="M3" s="228"/>
      <c r="N3" s="220"/>
      <c r="P3" s="4" t="s">
        <v>9</v>
      </c>
      <c r="Q3" s="3">
        <v>0.95</v>
      </c>
      <c r="R3" s="4">
        <v>0.38</v>
      </c>
      <c r="S3" s="3"/>
      <c r="T3" s="36"/>
      <c r="U3" t="s">
        <v>36</v>
      </c>
      <c r="V3" t="s">
        <v>37</v>
      </c>
      <c r="W3" t="s">
        <v>38</v>
      </c>
      <c r="Y3" t="s">
        <v>36</v>
      </c>
      <c r="Z3" t="s">
        <v>37</v>
      </c>
      <c r="AA3" t="s">
        <v>38</v>
      </c>
    </row>
    <row r="4" spans="1:27">
      <c r="A4" s="55">
        <v>1</v>
      </c>
      <c r="B4" s="56"/>
      <c r="C4" s="57"/>
      <c r="D4" s="58"/>
      <c r="E4" s="59"/>
      <c r="F4" s="17"/>
      <c r="G4" s="16" t="str">
        <f>IF(E4=$P$2,$Q$2,IF(E4=$P$3,$Q$3,IF(E4=$P$4,$Q$4,IF(E4=$P$5,$Q$5,IF(E4=$P$6,$Q$6,IF(E4=$P$7,$Q$7,IF(E4=$P$8,$Q$8,IF(E4=$P$9,$Q$9,IF(E4=$P$10,$Q$10,IF(E4=$P$11,$Q$11,IF(E4=$P$12,$Q$12,"")))))))))))</f>
        <v/>
      </c>
      <c r="H4" s="85" t="str">
        <f>IF(E4=$P$2,$R$2,IF(E4=$P$3,$R$3,IF(E4=$P$4,$R$4,IF(E4=$P$5,$R$5,IF(E4=$P$6,$R$6,IF(E4=$P$7,$R$7,IF(E4=$P$8,$R$8,IF(E4=$P$9,$R$9,IF(E4=$P$10,$R$10,IF(E4=$P$11,$R$11,IF(E4=$P$12,$R$12,"")))))))))))</f>
        <v/>
      </c>
      <c r="I4" s="17"/>
      <c r="J4" s="17"/>
      <c r="K4" s="60" t="e">
        <f>I4*H4</f>
        <v>#VALUE!</v>
      </c>
      <c r="L4" s="60" t="e">
        <f t="shared" ref="L4:L53" si="0">IF(B4="加入",IF(MIN(U4:W4)&gt;=0,MIN(U4:W4),0),IF(MIN(Y4:AA4)&gt;=0,MIN(Y4:AA4),0))</f>
        <v>#VALUE!</v>
      </c>
      <c r="M4" s="61" t="e">
        <f>K4+L4</f>
        <v>#VALUE!</v>
      </c>
      <c r="N4" s="62" t="e">
        <f>I4-J4-M4</f>
        <v>#VALUE!</v>
      </c>
      <c r="P4" s="4" t="s">
        <v>8</v>
      </c>
      <c r="Q4" s="3">
        <v>0.9</v>
      </c>
      <c r="R4" s="4">
        <v>0.36</v>
      </c>
      <c r="S4" s="3"/>
      <c r="T4" s="36"/>
      <c r="U4" s="63">
        <f t="shared" ref="U4:U53" si="1">I4*0.3</f>
        <v>0</v>
      </c>
      <c r="V4" s="63">
        <f>I4*0.5-J4*0.5</f>
        <v>0</v>
      </c>
      <c r="W4" s="63" t="e">
        <f t="shared" ref="W4:W53" si="2">I4-J4-K4</f>
        <v>#VALUE!</v>
      </c>
      <c r="Y4" s="63">
        <f>I4*0.3</f>
        <v>0</v>
      </c>
      <c r="Z4" s="63" t="e">
        <f t="shared" ref="Z4:Z53" si="3">I4*0.5-I4*G4*0.4</f>
        <v>#VALUE!</v>
      </c>
      <c r="AA4" s="63" t="e">
        <f>I4-K4</f>
        <v>#VALUE!</v>
      </c>
    </row>
    <row r="5" spans="1:27">
      <c r="A5" s="64">
        <v>2</v>
      </c>
      <c r="B5" s="65"/>
      <c r="C5" s="66"/>
      <c r="D5" s="67"/>
      <c r="E5" s="68"/>
      <c r="F5" s="18"/>
      <c r="G5" s="3" t="str">
        <f t="shared" ref="G5:G53" si="4">IF(E5=$P$2,$Q$2,IF(E5=$P$3,$Q$3,IF(E5=$P$4,$Q$4,IF(E5=$P$5,$Q$5,IF(E5=$P$6,$Q$6,IF(E5=$P$7,$Q$7,IF(E5=$P$8,$Q$8,IF(E5=$P$9,$Q$9,IF(E5=$P$10,$Q$10,IF(E5=$P$11,$Q$11,IF(E5=$P$12,$Q$12,"")))))))))))</f>
        <v/>
      </c>
      <c r="H5" s="4" t="str">
        <f t="shared" ref="H5:H53" si="5">IF(E5=$P$2,$R$2,IF(E5=$P$3,$R$3,IF(E5=$P$4,$R$4,IF(E5=$P$5,$R$5,IF(E5=$P$6,$R$6,IF(E5=$P$7,$R$7,IF(E5=$P$8,$R$8,IF(E5=$P$9,$R$9,IF(E5=$P$10,$R$10,IF(E5=$P$11,$R$11,IF(E5=$P$12,$R$12,"")))))))))))</f>
        <v/>
      </c>
      <c r="I5" s="18"/>
      <c r="J5" s="18"/>
      <c r="K5" s="69" t="e">
        <f t="shared" ref="K5:K53" si="6">I5*H5</f>
        <v>#VALUE!</v>
      </c>
      <c r="L5" s="69" t="e">
        <f t="shared" si="0"/>
        <v>#VALUE!</v>
      </c>
      <c r="M5" s="70" t="e">
        <f t="shared" ref="M5:M53" si="7">K5+L5</f>
        <v>#VALUE!</v>
      </c>
      <c r="N5" s="71" t="e">
        <f t="shared" ref="N5:N53" si="8">I5-J5-M5</f>
        <v>#VALUE!</v>
      </c>
      <c r="P5" s="4" t="s">
        <v>7</v>
      </c>
      <c r="Q5" s="3">
        <v>0.85</v>
      </c>
      <c r="R5" s="4">
        <v>0.34</v>
      </c>
      <c r="S5" s="3"/>
      <c r="T5" s="36"/>
      <c r="U5" s="63">
        <f t="shared" si="1"/>
        <v>0</v>
      </c>
      <c r="V5" s="63">
        <f t="shared" ref="V5:V53" si="9">I5*0.5-J5*0.5</f>
        <v>0</v>
      </c>
      <c r="W5" s="63" t="e">
        <f t="shared" si="2"/>
        <v>#VALUE!</v>
      </c>
      <c r="Y5" s="63">
        <f t="shared" ref="Y5:Y53" si="10">I5*0.3</f>
        <v>0</v>
      </c>
      <c r="Z5" s="63" t="e">
        <f t="shared" si="3"/>
        <v>#VALUE!</v>
      </c>
      <c r="AA5" s="63" t="e">
        <f t="shared" ref="AA5:AA53" si="11">I5-K5</f>
        <v>#VALUE!</v>
      </c>
    </row>
    <row r="6" spans="1:27">
      <c r="A6" s="64">
        <v>3</v>
      </c>
      <c r="B6" s="65"/>
      <c r="C6" s="66"/>
      <c r="D6" s="67"/>
      <c r="E6" s="68"/>
      <c r="F6" s="18"/>
      <c r="G6" s="3" t="str">
        <f t="shared" si="4"/>
        <v/>
      </c>
      <c r="H6" s="4" t="str">
        <f t="shared" si="5"/>
        <v/>
      </c>
      <c r="I6" s="18"/>
      <c r="J6" s="18"/>
      <c r="K6" s="69" t="e">
        <f t="shared" si="6"/>
        <v>#VALUE!</v>
      </c>
      <c r="L6" s="69" t="e">
        <f t="shared" si="0"/>
        <v>#VALUE!</v>
      </c>
      <c r="M6" s="70" t="e">
        <f t="shared" si="7"/>
        <v>#VALUE!</v>
      </c>
      <c r="N6" s="71" t="e">
        <f t="shared" si="8"/>
        <v>#VALUE!</v>
      </c>
      <c r="P6" s="4" t="s">
        <v>6</v>
      </c>
      <c r="Q6" s="3">
        <v>0.8</v>
      </c>
      <c r="R6" s="4">
        <v>0.32</v>
      </c>
      <c r="S6" s="3"/>
      <c r="T6" s="36"/>
      <c r="U6" s="63">
        <f t="shared" si="1"/>
        <v>0</v>
      </c>
      <c r="V6" s="63">
        <f t="shared" si="9"/>
        <v>0</v>
      </c>
      <c r="W6" s="63" t="e">
        <f t="shared" si="2"/>
        <v>#VALUE!</v>
      </c>
      <c r="Y6" s="63">
        <f t="shared" si="10"/>
        <v>0</v>
      </c>
      <c r="Z6" s="63" t="e">
        <f t="shared" si="3"/>
        <v>#VALUE!</v>
      </c>
      <c r="AA6" s="63" t="e">
        <f t="shared" si="11"/>
        <v>#VALUE!</v>
      </c>
    </row>
    <row r="7" spans="1:27">
      <c r="A7" s="64">
        <v>4</v>
      </c>
      <c r="B7" s="65"/>
      <c r="C7" s="66"/>
      <c r="D7" s="67"/>
      <c r="E7" s="68"/>
      <c r="F7" s="18"/>
      <c r="G7" s="3" t="str">
        <f t="shared" si="4"/>
        <v/>
      </c>
      <c r="H7" s="4" t="str">
        <f t="shared" si="5"/>
        <v/>
      </c>
      <c r="I7" s="18"/>
      <c r="J7" s="18"/>
      <c r="K7" s="69" t="e">
        <f t="shared" si="6"/>
        <v>#VALUE!</v>
      </c>
      <c r="L7" s="69" t="e">
        <f t="shared" si="0"/>
        <v>#VALUE!</v>
      </c>
      <c r="M7" s="70" t="e">
        <f t="shared" si="7"/>
        <v>#VALUE!</v>
      </c>
      <c r="N7" s="71" t="e">
        <f t="shared" si="8"/>
        <v>#VALUE!</v>
      </c>
      <c r="P7" s="4" t="s">
        <v>5</v>
      </c>
      <c r="Q7" s="3">
        <v>0.75</v>
      </c>
      <c r="R7" s="4">
        <v>0.3</v>
      </c>
      <c r="S7" s="3"/>
      <c r="T7" s="36"/>
      <c r="U7" s="63">
        <f t="shared" si="1"/>
        <v>0</v>
      </c>
      <c r="V7" s="63">
        <f t="shared" si="9"/>
        <v>0</v>
      </c>
      <c r="W7" s="63" t="e">
        <f t="shared" si="2"/>
        <v>#VALUE!</v>
      </c>
      <c r="Y7" s="63">
        <f t="shared" si="10"/>
        <v>0</v>
      </c>
      <c r="Z7" s="63" t="e">
        <f t="shared" si="3"/>
        <v>#VALUE!</v>
      </c>
      <c r="AA7" s="63" t="e">
        <f t="shared" si="11"/>
        <v>#VALUE!</v>
      </c>
    </row>
    <row r="8" spans="1:27">
      <c r="A8" s="64">
        <v>5</v>
      </c>
      <c r="B8" s="65"/>
      <c r="C8" s="66"/>
      <c r="D8" s="67"/>
      <c r="E8" s="68"/>
      <c r="F8" s="18"/>
      <c r="G8" s="3" t="str">
        <f t="shared" si="4"/>
        <v/>
      </c>
      <c r="H8" s="4" t="str">
        <f t="shared" si="5"/>
        <v/>
      </c>
      <c r="I8" s="18"/>
      <c r="J8" s="18"/>
      <c r="K8" s="69" t="e">
        <f t="shared" si="6"/>
        <v>#VALUE!</v>
      </c>
      <c r="L8" s="69" t="e">
        <f t="shared" si="0"/>
        <v>#VALUE!</v>
      </c>
      <c r="M8" s="70" t="e">
        <f t="shared" si="7"/>
        <v>#VALUE!</v>
      </c>
      <c r="N8" s="71" t="e">
        <f t="shared" si="8"/>
        <v>#VALUE!</v>
      </c>
      <c r="P8" s="4" t="s">
        <v>4</v>
      </c>
      <c r="Q8" s="3">
        <v>0.7</v>
      </c>
      <c r="R8" s="4">
        <v>0.28000000000000003</v>
      </c>
      <c r="S8" s="3"/>
      <c r="T8" s="36"/>
      <c r="U8" s="63">
        <f t="shared" si="1"/>
        <v>0</v>
      </c>
      <c r="V8" s="63">
        <f t="shared" si="9"/>
        <v>0</v>
      </c>
      <c r="W8" s="63" t="e">
        <f t="shared" si="2"/>
        <v>#VALUE!</v>
      </c>
      <c r="Y8" s="63">
        <f t="shared" si="10"/>
        <v>0</v>
      </c>
      <c r="Z8" s="63" t="e">
        <f t="shared" si="3"/>
        <v>#VALUE!</v>
      </c>
      <c r="AA8" s="63" t="e">
        <f t="shared" si="11"/>
        <v>#VALUE!</v>
      </c>
    </row>
    <row r="9" spans="1:27">
      <c r="A9" s="64">
        <v>6</v>
      </c>
      <c r="B9" s="65"/>
      <c r="C9" s="66"/>
      <c r="D9" s="67"/>
      <c r="E9" s="68"/>
      <c r="F9" s="18"/>
      <c r="G9" s="3" t="str">
        <f t="shared" si="4"/>
        <v/>
      </c>
      <c r="H9" s="4" t="str">
        <f t="shared" si="5"/>
        <v/>
      </c>
      <c r="I9" s="18"/>
      <c r="J9" s="18"/>
      <c r="K9" s="69" t="e">
        <f t="shared" si="6"/>
        <v>#VALUE!</v>
      </c>
      <c r="L9" s="69" t="e">
        <f t="shared" si="0"/>
        <v>#VALUE!</v>
      </c>
      <c r="M9" s="70" t="e">
        <f t="shared" si="7"/>
        <v>#VALUE!</v>
      </c>
      <c r="N9" s="71" t="e">
        <f t="shared" si="8"/>
        <v>#VALUE!</v>
      </c>
      <c r="P9" s="4" t="s">
        <v>3</v>
      </c>
      <c r="Q9" s="3">
        <v>0.65</v>
      </c>
      <c r="R9" s="4">
        <v>0.26</v>
      </c>
      <c r="S9" s="3"/>
      <c r="T9" s="36"/>
      <c r="U9" s="63">
        <f t="shared" si="1"/>
        <v>0</v>
      </c>
      <c r="V9" s="63">
        <f t="shared" si="9"/>
        <v>0</v>
      </c>
      <c r="W9" s="63" t="e">
        <f t="shared" si="2"/>
        <v>#VALUE!</v>
      </c>
      <c r="Y9" s="63">
        <f t="shared" si="10"/>
        <v>0</v>
      </c>
      <c r="Z9" s="63" t="e">
        <f t="shared" si="3"/>
        <v>#VALUE!</v>
      </c>
      <c r="AA9" s="63" t="e">
        <f t="shared" si="11"/>
        <v>#VALUE!</v>
      </c>
    </row>
    <row r="10" spans="1:27">
      <c r="A10" s="64">
        <v>7</v>
      </c>
      <c r="B10" s="65"/>
      <c r="C10" s="66"/>
      <c r="D10" s="67"/>
      <c r="E10" s="68"/>
      <c r="F10" s="18"/>
      <c r="G10" s="3" t="str">
        <f t="shared" si="4"/>
        <v/>
      </c>
      <c r="H10" s="4" t="str">
        <f t="shared" si="5"/>
        <v/>
      </c>
      <c r="I10" s="18"/>
      <c r="J10" s="18"/>
      <c r="K10" s="69" t="e">
        <f t="shared" si="6"/>
        <v>#VALUE!</v>
      </c>
      <c r="L10" s="69" t="e">
        <f t="shared" si="0"/>
        <v>#VALUE!</v>
      </c>
      <c r="M10" s="70" t="e">
        <f t="shared" si="7"/>
        <v>#VALUE!</v>
      </c>
      <c r="N10" s="71" t="e">
        <f t="shared" si="8"/>
        <v>#VALUE!</v>
      </c>
      <c r="P10" s="4" t="s">
        <v>2</v>
      </c>
      <c r="Q10" s="3">
        <v>0.6</v>
      </c>
      <c r="R10" s="4">
        <v>0.24</v>
      </c>
      <c r="S10" s="3"/>
      <c r="T10" s="36"/>
      <c r="U10" s="63">
        <f t="shared" si="1"/>
        <v>0</v>
      </c>
      <c r="V10" s="63">
        <f t="shared" si="9"/>
        <v>0</v>
      </c>
      <c r="W10" s="63" t="e">
        <f t="shared" si="2"/>
        <v>#VALUE!</v>
      </c>
      <c r="Y10" s="63">
        <f t="shared" si="10"/>
        <v>0</v>
      </c>
      <c r="Z10" s="63" t="e">
        <f t="shared" si="3"/>
        <v>#VALUE!</v>
      </c>
      <c r="AA10" s="63" t="e">
        <f t="shared" si="11"/>
        <v>#VALUE!</v>
      </c>
    </row>
    <row r="11" spans="1:27">
      <c r="A11" s="64">
        <v>8</v>
      </c>
      <c r="B11" s="65"/>
      <c r="C11" s="66"/>
      <c r="D11" s="67"/>
      <c r="E11" s="68"/>
      <c r="F11" s="18"/>
      <c r="G11" s="3" t="str">
        <f t="shared" si="4"/>
        <v/>
      </c>
      <c r="H11" s="4" t="str">
        <f t="shared" si="5"/>
        <v/>
      </c>
      <c r="I11" s="18"/>
      <c r="J11" s="18"/>
      <c r="K11" s="69" t="e">
        <f t="shared" si="6"/>
        <v>#VALUE!</v>
      </c>
      <c r="L11" s="69" t="e">
        <f t="shared" si="0"/>
        <v>#VALUE!</v>
      </c>
      <c r="M11" s="70" t="e">
        <f t="shared" si="7"/>
        <v>#VALUE!</v>
      </c>
      <c r="N11" s="71" t="e">
        <f t="shared" si="8"/>
        <v>#VALUE!</v>
      </c>
      <c r="P11" s="4" t="s">
        <v>1</v>
      </c>
      <c r="Q11" s="3">
        <v>0.55000000000000004</v>
      </c>
      <c r="R11" s="4">
        <v>0.22</v>
      </c>
      <c r="S11" s="3"/>
      <c r="T11" s="36"/>
      <c r="U11" s="63">
        <f t="shared" si="1"/>
        <v>0</v>
      </c>
      <c r="V11" s="63">
        <f t="shared" si="9"/>
        <v>0</v>
      </c>
      <c r="W11" s="63" t="e">
        <f t="shared" si="2"/>
        <v>#VALUE!</v>
      </c>
      <c r="Y11" s="63">
        <f t="shared" si="10"/>
        <v>0</v>
      </c>
      <c r="Z11" s="63" t="e">
        <f t="shared" si="3"/>
        <v>#VALUE!</v>
      </c>
      <c r="AA11" s="63" t="e">
        <f t="shared" si="11"/>
        <v>#VALUE!</v>
      </c>
    </row>
    <row r="12" spans="1:27">
      <c r="A12" s="64">
        <v>9</v>
      </c>
      <c r="B12" s="65"/>
      <c r="C12" s="66"/>
      <c r="D12" s="67"/>
      <c r="E12" s="68"/>
      <c r="F12" s="18"/>
      <c r="G12" s="3" t="str">
        <f t="shared" si="4"/>
        <v/>
      </c>
      <c r="H12" s="4" t="str">
        <f t="shared" si="5"/>
        <v/>
      </c>
      <c r="I12" s="18"/>
      <c r="J12" s="18"/>
      <c r="K12" s="69" t="e">
        <f t="shared" si="6"/>
        <v>#VALUE!</v>
      </c>
      <c r="L12" s="69" t="e">
        <f t="shared" si="0"/>
        <v>#VALUE!</v>
      </c>
      <c r="M12" s="70" t="e">
        <f t="shared" si="7"/>
        <v>#VALUE!</v>
      </c>
      <c r="N12" s="71" t="e">
        <f t="shared" si="8"/>
        <v>#VALUE!</v>
      </c>
      <c r="P12" s="2" t="s">
        <v>0</v>
      </c>
      <c r="Q12" s="1">
        <v>0.5</v>
      </c>
      <c r="R12" s="2">
        <v>0.2</v>
      </c>
      <c r="S12" s="1"/>
      <c r="T12" s="36"/>
      <c r="U12" s="63">
        <f t="shared" si="1"/>
        <v>0</v>
      </c>
      <c r="V12" s="63">
        <f t="shared" si="9"/>
        <v>0</v>
      </c>
      <c r="W12" s="63" t="e">
        <f t="shared" si="2"/>
        <v>#VALUE!</v>
      </c>
      <c r="Y12" s="63">
        <f t="shared" si="10"/>
        <v>0</v>
      </c>
      <c r="Z12" s="63" t="e">
        <f t="shared" si="3"/>
        <v>#VALUE!</v>
      </c>
      <c r="AA12" s="63" t="e">
        <f t="shared" si="11"/>
        <v>#VALUE!</v>
      </c>
    </row>
    <row r="13" spans="1:27">
      <c r="A13" s="64">
        <v>10</v>
      </c>
      <c r="B13" s="65"/>
      <c r="C13" s="66"/>
      <c r="D13" s="67"/>
      <c r="E13" s="68"/>
      <c r="F13" s="18"/>
      <c r="G13" s="3" t="str">
        <f t="shared" si="4"/>
        <v/>
      </c>
      <c r="H13" s="4" t="str">
        <f t="shared" si="5"/>
        <v/>
      </c>
      <c r="I13" s="18"/>
      <c r="J13" s="18"/>
      <c r="K13" s="69" t="e">
        <f t="shared" si="6"/>
        <v>#VALUE!</v>
      </c>
      <c r="L13" s="69" t="e">
        <f t="shared" si="0"/>
        <v>#VALUE!</v>
      </c>
      <c r="M13" s="70" t="e">
        <f t="shared" si="7"/>
        <v>#VALUE!</v>
      </c>
      <c r="N13" s="71" t="e">
        <f t="shared" si="8"/>
        <v>#VALUE!</v>
      </c>
      <c r="U13" s="63">
        <f t="shared" si="1"/>
        <v>0</v>
      </c>
      <c r="V13" s="63">
        <f t="shared" si="9"/>
        <v>0</v>
      </c>
      <c r="W13" s="63" t="e">
        <f t="shared" si="2"/>
        <v>#VALUE!</v>
      </c>
      <c r="Y13" s="63">
        <f t="shared" si="10"/>
        <v>0</v>
      </c>
      <c r="Z13" s="63" t="e">
        <f t="shared" si="3"/>
        <v>#VALUE!</v>
      </c>
      <c r="AA13" s="63" t="e">
        <f t="shared" si="11"/>
        <v>#VALUE!</v>
      </c>
    </row>
    <row r="14" spans="1:27">
      <c r="A14" s="64">
        <v>11</v>
      </c>
      <c r="B14" s="65"/>
      <c r="C14" s="66"/>
      <c r="D14" s="67"/>
      <c r="E14" s="68"/>
      <c r="F14" s="18"/>
      <c r="G14" s="3" t="str">
        <f t="shared" si="4"/>
        <v/>
      </c>
      <c r="H14" s="4" t="str">
        <f t="shared" si="5"/>
        <v/>
      </c>
      <c r="I14" s="18"/>
      <c r="J14" s="18"/>
      <c r="K14" s="69" t="e">
        <f t="shared" si="6"/>
        <v>#VALUE!</v>
      </c>
      <c r="L14" s="69" t="e">
        <f t="shared" si="0"/>
        <v>#VALUE!</v>
      </c>
      <c r="M14" s="70" t="e">
        <f t="shared" si="7"/>
        <v>#VALUE!</v>
      </c>
      <c r="N14" s="71" t="e">
        <f t="shared" si="8"/>
        <v>#VALUE!</v>
      </c>
      <c r="U14" s="63">
        <f t="shared" si="1"/>
        <v>0</v>
      </c>
      <c r="V14" s="63">
        <f t="shared" si="9"/>
        <v>0</v>
      </c>
      <c r="W14" s="63" t="e">
        <f t="shared" si="2"/>
        <v>#VALUE!</v>
      </c>
      <c r="Y14" s="63">
        <f t="shared" si="10"/>
        <v>0</v>
      </c>
      <c r="Z14" s="63" t="e">
        <f t="shared" si="3"/>
        <v>#VALUE!</v>
      </c>
      <c r="AA14" s="63" t="e">
        <f t="shared" si="11"/>
        <v>#VALUE!</v>
      </c>
    </row>
    <row r="15" spans="1:27">
      <c r="A15" s="64">
        <v>12</v>
      </c>
      <c r="B15" s="65"/>
      <c r="C15" s="66"/>
      <c r="D15" s="67"/>
      <c r="E15" s="68"/>
      <c r="F15" s="18"/>
      <c r="G15" s="3" t="str">
        <f t="shared" si="4"/>
        <v/>
      </c>
      <c r="H15" s="4" t="str">
        <f t="shared" si="5"/>
        <v/>
      </c>
      <c r="I15" s="18"/>
      <c r="J15" s="18"/>
      <c r="K15" s="69" t="e">
        <f t="shared" si="6"/>
        <v>#VALUE!</v>
      </c>
      <c r="L15" s="69" t="e">
        <f t="shared" si="0"/>
        <v>#VALUE!</v>
      </c>
      <c r="M15" s="70" t="e">
        <f t="shared" si="7"/>
        <v>#VALUE!</v>
      </c>
      <c r="N15" s="71" t="e">
        <f t="shared" si="8"/>
        <v>#VALUE!</v>
      </c>
      <c r="Q15">
        <v>0.4</v>
      </c>
      <c r="U15">
        <f t="shared" si="1"/>
        <v>0</v>
      </c>
      <c r="V15">
        <f t="shared" si="9"/>
        <v>0</v>
      </c>
      <c r="W15" t="e">
        <f t="shared" si="2"/>
        <v>#VALUE!</v>
      </c>
      <c r="Y15" s="63">
        <f t="shared" si="10"/>
        <v>0</v>
      </c>
      <c r="Z15" s="63" t="e">
        <f t="shared" si="3"/>
        <v>#VALUE!</v>
      </c>
      <c r="AA15" s="63" t="e">
        <f t="shared" si="11"/>
        <v>#VALUE!</v>
      </c>
    </row>
    <row r="16" spans="1:27">
      <c r="A16" s="64">
        <v>13</v>
      </c>
      <c r="B16" s="65"/>
      <c r="C16" s="66"/>
      <c r="D16" s="67"/>
      <c r="E16" s="68"/>
      <c r="F16" s="18"/>
      <c r="G16" s="3" t="str">
        <f t="shared" si="4"/>
        <v/>
      </c>
      <c r="H16" s="4" t="str">
        <f t="shared" si="5"/>
        <v/>
      </c>
      <c r="I16" s="18"/>
      <c r="J16" s="18"/>
      <c r="K16" s="69" t="e">
        <f t="shared" si="6"/>
        <v>#VALUE!</v>
      </c>
      <c r="L16" s="69" t="e">
        <f t="shared" si="0"/>
        <v>#VALUE!</v>
      </c>
      <c r="M16" s="70" t="e">
        <f t="shared" si="7"/>
        <v>#VALUE!</v>
      </c>
      <c r="N16" s="71" t="e">
        <f t="shared" si="8"/>
        <v>#VALUE!</v>
      </c>
      <c r="P16" s="72"/>
      <c r="Q16" s="84">
        <v>0.38</v>
      </c>
      <c r="R16" s="72"/>
      <c r="S16" s="72"/>
      <c r="U16">
        <f t="shared" si="1"/>
        <v>0</v>
      </c>
      <c r="V16">
        <f t="shared" si="9"/>
        <v>0</v>
      </c>
      <c r="W16" t="e">
        <f t="shared" si="2"/>
        <v>#VALUE!</v>
      </c>
      <c r="Y16" s="63">
        <f t="shared" si="10"/>
        <v>0</v>
      </c>
      <c r="Z16" s="63" t="e">
        <f t="shared" si="3"/>
        <v>#VALUE!</v>
      </c>
      <c r="AA16" s="63" t="e">
        <f t="shared" si="11"/>
        <v>#VALUE!</v>
      </c>
    </row>
    <row r="17" spans="1:27">
      <c r="A17" s="64">
        <v>14</v>
      </c>
      <c r="B17" s="65"/>
      <c r="C17" s="66"/>
      <c r="D17" s="67"/>
      <c r="E17" s="68"/>
      <c r="F17" s="18"/>
      <c r="G17" s="3" t="str">
        <f t="shared" si="4"/>
        <v/>
      </c>
      <c r="H17" s="73" t="str">
        <f t="shared" si="5"/>
        <v/>
      </c>
      <c r="I17" s="18"/>
      <c r="J17" s="18"/>
      <c r="K17" s="69" t="e">
        <f t="shared" si="6"/>
        <v>#VALUE!</v>
      </c>
      <c r="L17" s="69" t="e">
        <f t="shared" si="0"/>
        <v>#VALUE!</v>
      </c>
      <c r="M17" s="70" t="e">
        <f t="shared" si="7"/>
        <v>#VALUE!</v>
      </c>
      <c r="N17" s="71" t="e">
        <f t="shared" si="8"/>
        <v>#VALUE!</v>
      </c>
      <c r="Q17">
        <v>0.36</v>
      </c>
      <c r="R17" s="36"/>
      <c r="S17" s="36"/>
      <c r="U17">
        <f t="shared" si="1"/>
        <v>0</v>
      </c>
      <c r="V17">
        <f t="shared" si="9"/>
        <v>0</v>
      </c>
      <c r="W17" t="e">
        <f t="shared" si="2"/>
        <v>#VALUE!</v>
      </c>
      <c r="Y17" s="63">
        <f t="shared" si="10"/>
        <v>0</v>
      </c>
      <c r="Z17" s="63" t="e">
        <f t="shared" si="3"/>
        <v>#VALUE!</v>
      </c>
      <c r="AA17" s="63" t="e">
        <f t="shared" si="11"/>
        <v>#VALUE!</v>
      </c>
    </row>
    <row r="18" spans="1:27">
      <c r="A18" s="64">
        <v>15</v>
      </c>
      <c r="B18" s="65"/>
      <c r="C18" s="66"/>
      <c r="D18" s="67"/>
      <c r="E18" s="68"/>
      <c r="F18" s="18"/>
      <c r="G18" s="3" t="str">
        <f t="shared" si="4"/>
        <v/>
      </c>
      <c r="H18" s="86" t="str">
        <f t="shared" si="5"/>
        <v/>
      </c>
      <c r="I18" s="18"/>
      <c r="J18" s="18"/>
      <c r="K18" s="69" t="e">
        <f t="shared" si="6"/>
        <v>#VALUE!</v>
      </c>
      <c r="L18" s="69" t="e">
        <f t="shared" si="0"/>
        <v>#VALUE!</v>
      </c>
      <c r="M18" s="70" t="e">
        <f t="shared" si="7"/>
        <v>#VALUE!</v>
      </c>
      <c r="N18" s="71" t="e">
        <f t="shared" si="8"/>
        <v>#VALUE!</v>
      </c>
      <c r="Q18">
        <v>0.34</v>
      </c>
      <c r="R18" s="36"/>
      <c r="S18" s="36"/>
      <c r="U18">
        <f t="shared" si="1"/>
        <v>0</v>
      </c>
      <c r="V18">
        <f t="shared" si="9"/>
        <v>0</v>
      </c>
      <c r="W18" t="e">
        <f t="shared" si="2"/>
        <v>#VALUE!</v>
      </c>
      <c r="Y18" s="63">
        <f t="shared" si="10"/>
        <v>0</v>
      </c>
      <c r="Z18" s="63" t="e">
        <f t="shared" si="3"/>
        <v>#VALUE!</v>
      </c>
      <c r="AA18" s="63" t="e">
        <f t="shared" si="11"/>
        <v>#VALUE!</v>
      </c>
    </row>
    <row r="19" spans="1:27">
      <c r="A19" s="64">
        <v>16</v>
      </c>
      <c r="B19" s="65"/>
      <c r="C19" s="66"/>
      <c r="D19" s="67"/>
      <c r="E19" s="68"/>
      <c r="F19" s="18"/>
      <c r="G19" s="3" t="str">
        <f t="shared" si="4"/>
        <v/>
      </c>
      <c r="H19" s="86" t="str">
        <f t="shared" si="5"/>
        <v/>
      </c>
      <c r="I19" s="18"/>
      <c r="J19" s="18"/>
      <c r="K19" s="69" t="e">
        <f t="shared" si="6"/>
        <v>#VALUE!</v>
      </c>
      <c r="L19" s="69" t="e">
        <f t="shared" si="0"/>
        <v>#VALUE!</v>
      </c>
      <c r="M19" s="70" t="e">
        <f t="shared" si="7"/>
        <v>#VALUE!</v>
      </c>
      <c r="N19" s="71" t="e">
        <f t="shared" si="8"/>
        <v>#VALUE!</v>
      </c>
      <c r="Q19">
        <v>0.32</v>
      </c>
      <c r="R19" s="36"/>
      <c r="S19" s="36"/>
      <c r="U19">
        <f t="shared" si="1"/>
        <v>0</v>
      </c>
      <c r="V19">
        <f t="shared" si="9"/>
        <v>0</v>
      </c>
      <c r="W19" t="e">
        <f t="shared" si="2"/>
        <v>#VALUE!</v>
      </c>
      <c r="Y19" s="63">
        <f t="shared" si="10"/>
        <v>0</v>
      </c>
      <c r="Z19" s="63" t="e">
        <f t="shared" si="3"/>
        <v>#VALUE!</v>
      </c>
      <c r="AA19" s="63" t="e">
        <f t="shared" si="11"/>
        <v>#VALUE!</v>
      </c>
    </row>
    <row r="20" spans="1:27">
      <c r="A20" s="64">
        <v>17</v>
      </c>
      <c r="B20" s="65"/>
      <c r="C20" s="66"/>
      <c r="D20" s="67"/>
      <c r="E20" s="68"/>
      <c r="F20" s="18"/>
      <c r="G20" s="3" t="str">
        <f t="shared" si="4"/>
        <v/>
      </c>
      <c r="H20" s="86" t="str">
        <f t="shared" si="5"/>
        <v/>
      </c>
      <c r="I20" s="18"/>
      <c r="J20" s="18"/>
      <c r="K20" s="69" t="e">
        <f t="shared" si="6"/>
        <v>#VALUE!</v>
      </c>
      <c r="L20" s="69" t="e">
        <f t="shared" si="0"/>
        <v>#VALUE!</v>
      </c>
      <c r="M20" s="70" t="e">
        <f t="shared" si="7"/>
        <v>#VALUE!</v>
      </c>
      <c r="N20" s="71" t="e">
        <f t="shared" si="8"/>
        <v>#VALUE!</v>
      </c>
      <c r="Q20">
        <v>0.3</v>
      </c>
      <c r="R20" s="36"/>
      <c r="S20" s="36"/>
      <c r="U20">
        <f t="shared" si="1"/>
        <v>0</v>
      </c>
      <c r="V20">
        <f t="shared" si="9"/>
        <v>0</v>
      </c>
      <c r="W20" t="e">
        <f t="shared" si="2"/>
        <v>#VALUE!</v>
      </c>
      <c r="Y20" s="63">
        <f t="shared" si="10"/>
        <v>0</v>
      </c>
      <c r="Z20" s="63" t="e">
        <f t="shared" si="3"/>
        <v>#VALUE!</v>
      </c>
      <c r="AA20" s="63" t="e">
        <f t="shared" si="11"/>
        <v>#VALUE!</v>
      </c>
    </row>
    <row r="21" spans="1:27">
      <c r="A21" s="64">
        <v>18</v>
      </c>
      <c r="B21" s="65"/>
      <c r="C21" s="66"/>
      <c r="D21" s="67"/>
      <c r="E21" s="68"/>
      <c r="F21" s="18"/>
      <c r="G21" s="3" t="str">
        <f t="shared" si="4"/>
        <v/>
      </c>
      <c r="H21" s="86" t="str">
        <f t="shared" si="5"/>
        <v/>
      </c>
      <c r="I21" s="18"/>
      <c r="J21" s="18"/>
      <c r="K21" s="69" t="e">
        <f t="shared" si="6"/>
        <v>#VALUE!</v>
      </c>
      <c r="L21" s="69" t="e">
        <f t="shared" si="0"/>
        <v>#VALUE!</v>
      </c>
      <c r="M21" s="70" t="e">
        <f t="shared" si="7"/>
        <v>#VALUE!</v>
      </c>
      <c r="N21" s="71" t="e">
        <f t="shared" si="8"/>
        <v>#VALUE!</v>
      </c>
      <c r="Q21">
        <v>0.28000000000000003</v>
      </c>
      <c r="R21" s="36"/>
      <c r="S21" s="36"/>
      <c r="U21">
        <f t="shared" si="1"/>
        <v>0</v>
      </c>
      <c r="V21">
        <f t="shared" si="9"/>
        <v>0</v>
      </c>
      <c r="W21" t="e">
        <f t="shared" si="2"/>
        <v>#VALUE!</v>
      </c>
      <c r="Y21" s="63">
        <f t="shared" si="10"/>
        <v>0</v>
      </c>
      <c r="Z21" s="63" t="e">
        <f t="shared" si="3"/>
        <v>#VALUE!</v>
      </c>
      <c r="AA21" s="63" t="e">
        <f t="shared" si="11"/>
        <v>#VALUE!</v>
      </c>
    </row>
    <row r="22" spans="1:27">
      <c r="A22" s="64">
        <v>19</v>
      </c>
      <c r="B22" s="65"/>
      <c r="C22" s="66"/>
      <c r="D22" s="67"/>
      <c r="E22" s="68"/>
      <c r="F22" s="18"/>
      <c r="G22" s="3" t="str">
        <f t="shared" si="4"/>
        <v/>
      </c>
      <c r="H22" s="86" t="str">
        <f t="shared" si="5"/>
        <v/>
      </c>
      <c r="I22" s="18"/>
      <c r="J22" s="18"/>
      <c r="K22" s="69" t="e">
        <f t="shared" si="6"/>
        <v>#VALUE!</v>
      </c>
      <c r="L22" s="69" t="e">
        <f t="shared" si="0"/>
        <v>#VALUE!</v>
      </c>
      <c r="M22" s="70" t="e">
        <f t="shared" si="7"/>
        <v>#VALUE!</v>
      </c>
      <c r="N22" s="71" t="e">
        <f t="shared" si="8"/>
        <v>#VALUE!</v>
      </c>
      <c r="Q22">
        <v>0.26</v>
      </c>
      <c r="R22" s="36"/>
      <c r="S22" s="36"/>
      <c r="U22">
        <f t="shared" si="1"/>
        <v>0</v>
      </c>
      <c r="V22">
        <f t="shared" si="9"/>
        <v>0</v>
      </c>
      <c r="W22" t="e">
        <f t="shared" si="2"/>
        <v>#VALUE!</v>
      </c>
      <c r="Y22" s="63">
        <f t="shared" si="10"/>
        <v>0</v>
      </c>
      <c r="Z22" s="63" t="e">
        <f t="shared" si="3"/>
        <v>#VALUE!</v>
      </c>
      <c r="AA22" s="63" t="e">
        <f t="shared" si="11"/>
        <v>#VALUE!</v>
      </c>
    </row>
    <row r="23" spans="1:27">
      <c r="A23" s="64">
        <v>20</v>
      </c>
      <c r="B23" s="65"/>
      <c r="C23" s="66"/>
      <c r="D23" s="67"/>
      <c r="E23" s="68"/>
      <c r="F23" s="18"/>
      <c r="G23" s="3" t="str">
        <f t="shared" si="4"/>
        <v/>
      </c>
      <c r="H23" s="86" t="str">
        <f t="shared" si="5"/>
        <v/>
      </c>
      <c r="I23" s="18"/>
      <c r="J23" s="18"/>
      <c r="K23" s="69" t="e">
        <f t="shared" si="6"/>
        <v>#VALUE!</v>
      </c>
      <c r="L23" s="69" t="e">
        <f t="shared" si="0"/>
        <v>#VALUE!</v>
      </c>
      <c r="M23" s="70" t="e">
        <f t="shared" si="7"/>
        <v>#VALUE!</v>
      </c>
      <c r="N23" s="71" t="e">
        <f t="shared" si="8"/>
        <v>#VALUE!</v>
      </c>
      <c r="Q23">
        <v>0.24</v>
      </c>
      <c r="R23" s="36"/>
      <c r="S23" s="36"/>
      <c r="U23">
        <f t="shared" si="1"/>
        <v>0</v>
      </c>
      <c r="V23">
        <f t="shared" si="9"/>
        <v>0</v>
      </c>
      <c r="W23" t="e">
        <f t="shared" si="2"/>
        <v>#VALUE!</v>
      </c>
      <c r="Y23" s="63">
        <f t="shared" si="10"/>
        <v>0</v>
      </c>
      <c r="Z23" s="63" t="e">
        <f t="shared" si="3"/>
        <v>#VALUE!</v>
      </c>
      <c r="AA23" s="63" t="e">
        <f t="shared" si="11"/>
        <v>#VALUE!</v>
      </c>
    </row>
    <row r="24" spans="1:27">
      <c r="A24" s="64">
        <v>21</v>
      </c>
      <c r="B24" s="65"/>
      <c r="C24" s="66"/>
      <c r="D24" s="67"/>
      <c r="E24" s="68"/>
      <c r="F24" s="18"/>
      <c r="G24" s="3" t="str">
        <f t="shared" si="4"/>
        <v/>
      </c>
      <c r="H24" s="86" t="str">
        <f t="shared" si="5"/>
        <v/>
      </c>
      <c r="I24" s="18"/>
      <c r="J24" s="18"/>
      <c r="K24" s="69" t="e">
        <f t="shared" si="6"/>
        <v>#VALUE!</v>
      </c>
      <c r="L24" s="69" t="e">
        <f t="shared" si="0"/>
        <v>#VALUE!</v>
      </c>
      <c r="M24" s="70" t="e">
        <f t="shared" si="7"/>
        <v>#VALUE!</v>
      </c>
      <c r="N24" s="71" t="e">
        <f t="shared" si="8"/>
        <v>#VALUE!</v>
      </c>
      <c r="Q24">
        <v>0.22</v>
      </c>
      <c r="R24" s="36"/>
      <c r="S24" s="36"/>
      <c r="U24">
        <f t="shared" si="1"/>
        <v>0</v>
      </c>
      <c r="V24">
        <f t="shared" si="9"/>
        <v>0</v>
      </c>
      <c r="W24" t="e">
        <f t="shared" si="2"/>
        <v>#VALUE!</v>
      </c>
      <c r="Y24" s="63">
        <f t="shared" si="10"/>
        <v>0</v>
      </c>
      <c r="Z24" s="63" t="e">
        <f t="shared" si="3"/>
        <v>#VALUE!</v>
      </c>
      <c r="AA24" s="63" t="e">
        <f t="shared" si="11"/>
        <v>#VALUE!</v>
      </c>
    </row>
    <row r="25" spans="1:27">
      <c r="A25" s="64">
        <v>22</v>
      </c>
      <c r="B25" s="65"/>
      <c r="C25" s="66"/>
      <c r="D25" s="67"/>
      <c r="E25" s="68"/>
      <c r="F25" s="18"/>
      <c r="G25" s="3" t="str">
        <f t="shared" si="4"/>
        <v/>
      </c>
      <c r="H25" s="86" t="str">
        <f t="shared" si="5"/>
        <v/>
      </c>
      <c r="I25" s="18"/>
      <c r="J25" s="18"/>
      <c r="K25" s="69" t="e">
        <f t="shared" si="6"/>
        <v>#VALUE!</v>
      </c>
      <c r="L25" s="69" t="e">
        <f t="shared" si="0"/>
        <v>#VALUE!</v>
      </c>
      <c r="M25" s="70" t="e">
        <f t="shared" si="7"/>
        <v>#VALUE!</v>
      </c>
      <c r="N25" s="71" t="e">
        <f t="shared" si="8"/>
        <v>#VALUE!</v>
      </c>
      <c r="Q25">
        <v>0.2</v>
      </c>
      <c r="R25" s="36"/>
      <c r="S25" s="36"/>
      <c r="U25">
        <f t="shared" si="1"/>
        <v>0</v>
      </c>
      <c r="V25">
        <f t="shared" si="9"/>
        <v>0</v>
      </c>
      <c r="W25" t="e">
        <f t="shared" si="2"/>
        <v>#VALUE!</v>
      </c>
      <c r="Y25" s="63">
        <f t="shared" si="10"/>
        <v>0</v>
      </c>
      <c r="Z25" s="63" t="e">
        <f t="shared" si="3"/>
        <v>#VALUE!</v>
      </c>
      <c r="AA25" s="63" t="e">
        <f t="shared" si="11"/>
        <v>#VALUE!</v>
      </c>
    </row>
    <row r="26" spans="1:27">
      <c r="A26" s="64">
        <v>23</v>
      </c>
      <c r="B26" s="65"/>
      <c r="C26" s="66"/>
      <c r="D26" s="67"/>
      <c r="E26" s="68"/>
      <c r="F26" s="18"/>
      <c r="G26" s="3" t="str">
        <f t="shared" si="4"/>
        <v/>
      </c>
      <c r="H26" s="86" t="str">
        <f t="shared" si="5"/>
        <v/>
      </c>
      <c r="I26" s="18"/>
      <c r="J26" s="18"/>
      <c r="K26" s="69" t="e">
        <f t="shared" si="6"/>
        <v>#VALUE!</v>
      </c>
      <c r="L26" s="69" t="e">
        <f t="shared" si="0"/>
        <v>#VALUE!</v>
      </c>
      <c r="M26" s="70" t="e">
        <f t="shared" si="7"/>
        <v>#VALUE!</v>
      </c>
      <c r="N26" s="71" t="e">
        <f t="shared" si="8"/>
        <v>#VALUE!</v>
      </c>
      <c r="R26" s="36"/>
      <c r="S26" s="36"/>
      <c r="U26">
        <f t="shared" si="1"/>
        <v>0</v>
      </c>
      <c r="V26">
        <f t="shared" si="9"/>
        <v>0</v>
      </c>
      <c r="W26" t="e">
        <f t="shared" si="2"/>
        <v>#VALUE!</v>
      </c>
      <c r="Y26" s="63">
        <f t="shared" si="10"/>
        <v>0</v>
      </c>
      <c r="Z26" s="63" t="e">
        <f t="shared" si="3"/>
        <v>#VALUE!</v>
      </c>
      <c r="AA26" s="63" t="e">
        <f t="shared" si="11"/>
        <v>#VALUE!</v>
      </c>
    </row>
    <row r="27" spans="1:27">
      <c r="A27" s="64">
        <v>24</v>
      </c>
      <c r="B27" s="65"/>
      <c r="C27" s="66"/>
      <c r="D27" s="67"/>
      <c r="E27" s="68"/>
      <c r="F27" s="18"/>
      <c r="G27" s="3" t="str">
        <f t="shared" si="4"/>
        <v/>
      </c>
      <c r="H27" s="86" t="str">
        <f t="shared" si="5"/>
        <v/>
      </c>
      <c r="I27" s="18"/>
      <c r="J27" s="18"/>
      <c r="K27" s="69" t="e">
        <f t="shared" si="6"/>
        <v>#VALUE!</v>
      </c>
      <c r="L27" s="69" t="e">
        <f t="shared" si="0"/>
        <v>#VALUE!</v>
      </c>
      <c r="M27" s="70" t="e">
        <f t="shared" si="7"/>
        <v>#VALUE!</v>
      </c>
      <c r="N27" s="71" t="e">
        <f t="shared" si="8"/>
        <v>#VALUE!</v>
      </c>
      <c r="R27" s="36"/>
      <c r="S27" s="36"/>
      <c r="U27">
        <f t="shared" si="1"/>
        <v>0</v>
      </c>
      <c r="V27">
        <f t="shared" si="9"/>
        <v>0</v>
      </c>
      <c r="W27" t="e">
        <f t="shared" si="2"/>
        <v>#VALUE!</v>
      </c>
      <c r="Y27" s="63">
        <f t="shared" si="10"/>
        <v>0</v>
      </c>
      <c r="Z27" s="63" t="e">
        <f t="shared" si="3"/>
        <v>#VALUE!</v>
      </c>
      <c r="AA27" s="63" t="e">
        <f t="shared" si="11"/>
        <v>#VALUE!</v>
      </c>
    </row>
    <row r="28" spans="1:27">
      <c r="A28" s="64">
        <v>25</v>
      </c>
      <c r="B28" s="65"/>
      <c r="C28" s="66"/>
      <c r="D28" s="67"/>
      <c r="E28" s="68"/>
      <c r="F28" s="18"/>
      <c r="G28" s="3" t="str">
        <f t="shared" si="4"/>
        <v/>
      </c>
      <c r="H28" s="4" t="str">
        <f t="shared" si="5"/>
        <v/>
      </c>
      <c r="I28" s="18"/>
      <c r="J28" s="18"/>
      <c r="K28" s="69" t="e">
        <f t="shared" si="6"/>
        <v>#VALUE!</v>
      </c>
      <c r="L28" s="69" t="e">
        <f t="shared" si="0"/>
        <v>#VALUE!</v>
      </c>
      <c r="M28" s="70" t="e">
        <f t="shared" si="7"/>
        <v>#VALUE!</v>
      </c>
      <c r="N28" s="71" t="e">
        <f t="shared" si="8"/>
        <v>#VALUE!</v>
      </c>
      <c r="U28">
        <f t="shared" si="1"/>
        <v>0</v>
      </c>
      <c r="V28">
        <f t="shared" si="9"/>
        <v>0</v>
      </c>
      <c r="W28" t="e">
        <f t="shared" si="2"/>
        <v>#VALUE!</v>
      </c>
      <c r="Y28" s="63">
        <f t="shared" si="10"/>
        <v>0</v>
      </c>
      <c r="Z28" s="63" t="e">
        <f t="shared" si="3"/>
        <v>#VALUE!</v>
      </c>
      <c r="AA28" s="63" t="e">
        <f t="shared" si="11"/>
        <v>#VALUE!</v>
      </c>
    </row>
    <row r="29" spans="1:27">
      <c r="A29" s="64">
        <v>26</v>
      </c>
      <c r="B29" s="65"/>
      <c r="C29" s="66"/>
      <c r="D29" s="67"/>
      <c r="E29" s="68"/>
      <c r="F29" s="18"/>
      <c r="G29" s="3" t="str">
        <f t="shared" si="4"/>
        <v/>
      </c>
      <c r="H29" s="4" t="str">
        <f t="shared" si="5"/>
        <v/>
      </c>
      <c r="I29" s="18"/>
      <c r="J29" s="18"/>
      <c r="K29" s="69" t="e">
        <f t="shared" si="6"/>
        <v>#VALUE!</v>
      </c>
      <c r="L29" s="69" t="e">
        <f t="shared" si="0"/>
        <v>#VALUE!</v>
      </c>
      <c r="M29" s="70" t="e">
        <f t="shared" si="7"/>
        <v>#VALUE!</v>
      </c>
      <c r="N29" s="71" t="e">
        <f t="shared" si="8"/>
        <v>#VALUE!</v>
      </c>
      <c r="U29">
        <f t="shared" si="1"/>
        <v>0</v>
      </c>
      <c r="V29">
        <f t="shared" si="9"/>
        <v>0</v>
      </c>
      <c r="W29" t="e">
        <f t="shared" si="2"/>
        <v>#VALUE!</v>
      </c>
      <c r="Y29" s="63">
        <f t="shared" si="10"/>
        <v>0</v>
      </c>
      <c r="Z29" s="63" t="e">
        <f t="shared" si="3"/>
        <v>#VALUE!</v>
      </c>
      <c r="AA29" s="63" t="e">
        <f t="shared" si="11"/>
        <v>#VALUE!</v>
      </c>
    </row>
    <row r="30" spans="1:27">
      <c r="A30" s="64">
        <v>27</v>
      </c>
      <c r="B30" s="65"/>
      <c r="C30" s="66"/>
      <c r="D30" s="67"/>
      <c r="E30" s="68"/>
      <c r="F30" s="18"/>
      <c r="G30" s="3" t="str">
        <f t="shared" si="4"/>
        <v/>
      </c>
      <c r="H30" s="4" t="str">
        <f t="shared" si="5"/>
        <v/>
      </c>
      <c r="I30" s="18"/>
      <c r="J30" s="18"/>
      <c r="K30" s="69" t="e">
        <f t="shared" si="6"/>
        <v>#VALUE!</v>
      </c>
      <c r="L30" s="69" t="e">
        <f t="shared" si="0"/>
        <v>#VALUE!</v>
      </c>
      <c r="M30" s="70" t="e">
        <f t="shared" si="7"/>
        <v>#VALUE!</v>
      </c>
      <c r="N30" s="71" t="e">
        <f t="shared" si="8"/>
        <v>#VALUE!</v>
      </c>
      <c r="U30">
        <f t="shared" si="1"/>
        <v>0</v>
      </c>
      <c r="V30">
        <f t="shared" si="9"/>
        <v>0</v>
      </c>
      <c r="W30" t="e">
        <f t="shared" si="2"/>
        <v>#VALUE!</v>
      </c>
      <c r="Y30" s="63">
        <f t="shared" si="10"/>
        <v>0</v>
      </c>
      <c r="Z30" s="63" t="e">
        <f t="shared" si="3"/>
        <v>#VALUE!</v>
      </c>
      <c r="AA30" s="63" t="e">
        <f t="shared" si="11"/>
        <v>#VALUE!</v>
      </c>
    </row>
    <row r="31" spans="1:27">
      <c r="A31" s="64">
        <v>28</v>
      </c>
      <c r="B31" s="65"/>
      <c r="C31" s="66"/>
      <c r="D31" s="67"/>
      <c r="E31" s="68"/>
      <c r="F31" s="18"/>
      <c r="G31" s="3" t="str">
        <f t="shared" si="4"/>
        <v/>
      </c>
      <c r="H31" s="75" t="str">
        <f t="shared" si="5"/>
        <v/>
      </c>
      <c r="I31" s="18"/>
      <c r="J31" s="18"/>
      <c r="K31" s="69" t="e">
        <f t="shared" si="6"/>
        <v>#VALUE!</v>
      </c>
      <c r="L31" s="69" t="e">
        <f t="shared" si="0"/>
        <v>#VALUE!</v>
      </c>
      <c r="M31" s="70" t="e">
        <f t="shared" si="7"/>
        <v>#VALUE!</v>
      </c>
      <c r="N31" s="71" t="e">
        <f t="shared" si="8"/>
        <v>#VALUE!</v>
      </c>
      <c r="U31">
        <f t="shared" si="1"/>
        <v>0</v>
      </c>
      <c r="V31">
        <f t="shared" si="9"/>
        <v>0</v>
      </c>
      <c r="W31" s="20" t="e">
        <f t="shared" si="2"/>
        <v>#VALUE!</v>
      </c>
      <c r="Y31" s="63">
        <f t="shared" si="10"/>
        <v>0</v>
      </c>
      <c r="Z31" s="63" t="e">
        <f t="shared" si="3"/>
        <v>#VALUE!</v>
      </c>
      <c r="AA31" s="63" t="e">
        <f t="shared" si="11"/>
        <v>#VALUE!</v>
      </c>
    </row>
    <row r="32" spans="1:27">
      <c r="A32" s="64">
        <v>29</v>
      </c>
      <c r="B32" s="65"/>
      <c r="C32" s="66"/>
      <c r="D32" s="67"/>
      <c r="E32" s="68"/>
      <c r="F32" s="18"/>
      <c r="G32" s="3" t="str">
        <f t="shared" si="4"/>
        <v/>
      </c>
      <c r="H32" s="4" t="str">
        <f t="shared" si="5"/>
        <v/>
      </c>
      <c r="I32" s="18"/>
      <c r="J32" s="18"/>
      <c r="K32" s="69" t="e">
        <f t="shared" si="6"/>
        <v>#VALUE!</v>
      </c>
      <c r="L32" s="69" t="e">
        <f t="shared" si="0"/>
        <v>#VALUE!</v>
      </c>
      <c r="M32" s="70" t="e">
        <f t="shared" si="7"/>
        <v>#VALUE!</v>
      </c>
      <c r="N32" s="71" t="e">
        <f t="shared" si="8"/>
        <v>#VALUE!</v>
      </c>
      <c r="U32">
        <f t="shared" si="1"/>
        <v>0</v>
      </c>
      <c r="V32">
        <f t="shared" si="9"/>
        <v>0</v>
      </c>
      <c r="W32" t="e">
        <f t="shared" si="2"/>
        <v>#VALUE!</v>
      </c>
      <c r="Y32" s="63">
        <f t="shared" si="10"/>
        <v>0</v>
      </c>
      <c r="Z32" s="63" t="e">
        <f t="shared" si="3"/>
        <v>#VALUE!</v>
      </c>
      <c r="AA32" s="63" t="e">
        <f t="shared" si="11"/>
        <v>#VALUE!</v>
      </c>
    </row>
    <row r="33" spans="1:27">
      <c r="A33" s="64">
        <v>30</v>
      </c>
      <c r="B33" s="65"/>
      <c r="C33" s="66"/>
      <c r="D33" s="67"/>
      <c r="E33" s="68"/>
      <c r="F33" s="18"/>
      <c r="G33" s="3" t="str">
        <f t="shared" si="4"/>
        <v/>
      </c>
      <c r="H33" s="4" t="str">
        <f t="shared" si="5"/>
        <v/>
      </c>
      <c r="I33" s="18"/>
      <c r="J33" s="18"/>
      <c r="K33" s="69" t="e">
        <f t="shared" si="6"/>
        <v>#VALUE!</v>
      </c>
      <c r="L33" s="69" t="e">
        <f t="shared" si="0"/>
        <v>#VALUE!</v>
      </c>
      <c r="M33" s="70" t="e">
        <f t="shared" si="7"/>
        <v>#VALUE!</v>
      </c>
      <c r="N33" s="71" t="e">
        <f t="shared" si="8"/>
        <v>#VALUE!</v>
      </c>
      <c r="U33">
        <f t="shared" si="1"/>
        <v>0</v>
      </c>
      <c r="V33">
        <f t="shared" si="9"/>
        <v>0</v>
      </c>
      <c r="W33" t="e">
        <f t="shared" si="2"/>
        <v>#VALUE!</v>
      </c>
      <c r="Y33" s="63">
        <f t="shared" si="10"/>
        <v>0</v>
      </c>
      <c r="Z33" s="63" t="e">
        <f t="shared" si="3"/>
        <v>#VALUE!</v>
      </c>
      <c r="AA33" s="63" t="e">
        <f t="shared" si="11"/>
        <v>#VALUE!</v>
      </c>
    </row>
    <row r="34" spans="1:27">
      <c r="A34" s="64">
        <v>31</v>
      </c>
      <c r="B34" s="65"/>
      <c r="C34" s="66"/>
      <c r="D34" s="67"/>
      <c r="E34" s="68"/>
      <c r="F34" s="18"/>
      <c r="G34" s="3" t="str">
        <f t="shared" si="4"/>
        <v/>
      </c>
      <c r="H34" s="4" t="str">
        <f t="shared" si="5"/>
        <v/>
      </c>
      <c r="I34" s="18"/>
      <c r="J34" s="18"/>
      <c r="K34" s="69" t="e">
        <f t="shared" si="6"/>
        <v>#VALUE!</v>
      </c>
      <c r="L34" s="69" t="e">
        <f t="shared" si="0"/>
        <v>#VALUE!</v>
      </c>
      <c r="M34" s="70" t="e">
        <f t="shared" si="7"/>
        <v>#VALUE!</v>
      </c>
      <c r="N34" s="71" t="e">
        <f t="shared" si="8"/>
        <v>#VALUE!</v>
      </c>
      <c r="U34">
        <f t="shared" si="1"/>
        <v>0</v>
      </c>
      <c r="V34">
        <f t="shared" si="9"/>
        <v>0</v>
      </c>
      <c r="W34" t="e">
        <f t="shared" si="2"/>
        <v>#VALUE!</v>
      </c>
      <c r="Y34" s="63">
        <f t="shared" si="10"/>
        <v>0</v>
      </c>
      <c r="Z34" s="63" t="e">
        <f t="shared" si="3"/>
        <v>#VALUE!</v>
      </c>
      <c r="AA34" s="63" t="e">
        <f t="shared" si="11"/>
        <v>#VALUE!</v>
      </c>
    </row>
    <row r="35" spans="1:27">
      <c r="A35" s="64">
        <v>32</v>
      </c>
      <c r="B35" s="65"/>
      <c r="C35" s="66"/>
      <c r="D35" s="67"/>
      <c r="E35" s="68"/>
      <c r="F35" s="18"/>
      <c r="G35" s="3" t="str">
        <f t="shared" si="4"/>
        <v/>
      </c>
      <c r="H35" s="4" t="str">
        <f t="shared" si="5"/>
        <v/>
      </c>
      <c r="I35" s="18"/>
      <c r="J35" s="18"/>
      <c r="K35" s="69" t="e">
        <f t="shared" si="6"/>
        <v>#VALUE!</v>
      </c>
      <c r="L35" s="69" t="e">
        <f t="shared" si="0"/>
        <v>#VALUE!</v>
      </c>
      <c r="M35" s="70" t="e">
        <f t="shared" si="7"/>
        <v>#VALUE!</v>
      </c>
      <c r="N35" s="71" t="e">
        <f t="shared" si="8"/>
        <v>#VALUE!</v>
      </c>
      <c r="U35">
        <f t="shared" si="1"/>
        <v>0</v>
      </c>
      <c r="V35">
        <f t="shared" si="9"/>
        <v>0</v>
      </c>
      <c r="W35" t="e">
        <f t="shared" si="2"/>
        <v>#VALUE!</v>
      </c>
      <c r="Y35" s="63">
        <f t="shared" si="10"/>
        <v>0</v>
      </c>
      <c r="Z35" s="63" t="e">
        <f t="shared" si="3"/>
        <v>#VALUE!</v>
      </c>
      <c r="AA35" s="63" t="e">
        <f t="shared" si="11"/>
        <v>#VALUE!</v>
      </c>
    </row>
    <row r="36" spans="1:27">
      <c r="A36" s="64">
        <v>33</v>
      </c>
      <c r="B36" s="65"/>
      <c r="C36" s="66"/>
      <c r="D36" s="67"/>
      <c r="E36" s="68"/>
      <c r="F36" s="18"/>
      <c r="G36" s="3" t="str">
        <f t="shared" si="4"/>
        <v/>
      </c>
      <c r="H36" s="4" t="str">
        <f t="shared" si="5"/>
        <v/>
      </c>
      <c r="I36" s="18"/>
      <c r="J36" s="18"/>
      <c r="K36" s="69" t="e">
        <f t="shared" si="6"/>
        <v>#VALUE!</v>
      </c>
      <c r="L36" s="69" t="e">
        <f t="shared" si="0"/>
        <v>#VALUE!</v>
      </c>
      <c r="M36" s="70" t="e">
        <f t="shared" si="7"/>
        <v>#VALUE!</v>
      </c>
      <c r="N36" s="71" t="e">
        <f t="shared" si="8"/>
        <v>#VALUE!</v>
      </c>
      <c r="U36">
        <f t="shared" si="1"/>
        <v>0</v>
      </c>
      <c r="V36">
        <f t="shared" si="9"/>
        <v>0</v>
      </c>
      <c r="W36" t="e">
        <f t="shared" si="2"/>
        <v>#VALUE!</v>
      </c>
      <c r="Y36" s="63">
        <f t="shared" si="10"/>
        <v>0</v>
      </c>
      <c r="Z36" s="63" t="e">
        <f t="shared" si="3"/>
        <v>#VALUE!</v>
      </c>
      <c r="AA36" s="63" t="e">
        <f t="shared" si="11"/>
        <v>#VALUE!</v>
      </c>
    </row>
    <row r="37" spans="1:27">
      <c r="A37" s="64">
        <v>34</v>
      </c>
      <c r="B37" s="65"/>
      <c r="C37" s="66"/>
      <c r="D37" s="67"/>
      <c r="E37" s="68"/>
      <c r="F37" s="18"/>
      <c r="G37" s="3" t="str">
        <f t="shared" si="4"/>
        <v/>
      </c>
      <c r="H37" s="4" t="str">
        <f t="shared" si="5"/>
        <v/>
      </c>
      <c r="I37" s="18"/>
      <c r="J37" s="18"/>
      <c r="K37" s="69" t="e">
        <f t="shared" si="6"/>
        <v>#VALUE!</v>
      </c>
      <c r="L37" s="69" t="e">
        <f t="shared" si="0"/>
        <v>#VALUE!</v>
      </c>
      <c r="M37" s="70" t="e">
        <f t="shared" si="7"/>
        <v>#VALUE!</v>
      </c>
      <c r="N37" s="71" t="e">
        <f t="shared" si="8"/>
        <v>#VALUE!</v>
      </c>
      <c r="U37">
        <f t="shared" si="1"/>
        <v>0</v>
      </c>
      <c r="V37">
        <f t="shared" si="9"/>
        <v>0</v>
      </c>
      <c r="W37" t="e">
        <f t="shared" si="2"/>
        <v>#VALUE!</v>
      </c>
      <c r="Y37" s="63">
        <f t="shared" si="10"/>
        <v>0</v>
      </c>
      <c r="Z37" s="63" t="e">
        <f t="shared" si="3"/>
        <v>#VALUE!</v>
      </c>
      <c r="AA37" s="63" t="e">
        <f t="shared" si="11"/>
        <v>#VALUE!</v>
      </c>
    </row>
    <row r="38" spans="1:27">
      <c r="A38" s="64">
        <v>35</v>
      </c>
      <c r="B38" s="65"/>
      <c r="C38" s="66"/>
      <c r="D38" s="67"/>
      <c r="E38" s="68"/>
      <c r="F38" s="18"/>
      <c r="G38" s="3" t="str">
        <f t="shared" si="4"/>
        <v/>
      </c>
      <c r="H38" s="4" t="str">
        <f t="shared" si="5"/>
        <v/>
      </c>
      <c r="I38" s="18"/>
      <c r="J38" s="18"/>
      <c r="K38" s="69" t="e">
        <f t="shared" si="6"/>
        <v>#VALUE!</v>
      </c>
      <c r="L38" s="69" t="e">
        <f t="shared" si="0"/>
        <v>#VALUE!</v>
      </c>
      <c r="M38" s="70" t="e">
        <f t="shared" si="7"/>
        <v>#VALUE!</v>
      </c>
      <c r="N38" s="71" t="e">
        <f t="shared" si="8"/>
        <v>#VALUE!</v>
      </c>
      <c r="U38">
        <f t="shared" si="1"/>
        <v>0</v>
      </c>
      <c r="V38">
        <f t="shared" si="9"/>
        <v>0</v>
      </c>
      <c r="W38" t="e">
        <f t="shared" si="2"/>
        <v>#VALUE!</v>
      </c>
      <c r="Y38" s="63">
        <f t="shared" si="10"/>
        <v>0</v>
      </c>
      <c r="Z38" s="63" t="e">
        <f t="shared" si="3"/>
        <v>#VALUE!</v>
      </c>
      <c r="AA38" s="63" t="e">
        <f t="shared" si="11"/>
        <v>#VALUE!</v>
      </c>
    </row>
    <row r="39" spans="1:27">
      <c r="A39" s="64">
        <v>36</v>
      </c>
      <c r="B39" s="65"/>
      <c r="C39" s="66"/>
      <c r="D39" s="67"/>
      <c r="E39" s="68"/>
      <c r="F39" s="18"/>
      <c r="G39" s="3" t="str">
        <f t="shared" si="4"/>
        <v/>
      </c>
      <c r="H39" s="4" t="str">
        <f t="shared" si="5"/>
        <v/>
      </c>
      <c r="I39" s="18"/>
      <c r="J39" s="18"/>
      <c r="K39" s="69" t="e">
        <f t="shared" si="6"/>
        <v>#VALUE!</v>
      </c>
      <c r="L39" s="69" t="e">
        <f t="shared" si="0"/>
        <v>#VALUE!</v>
      </c>
      <c r="M39" s="70" t="e">
        <f t="shared" si="7"/>
        <v>#VALUE!</v>
      </c>
      <c r="N39" s="71" t="e">
        <f t="shared" si="8"/>
        <v>#VALUE!</v>
      </c>
      <c r="U39">
        <f t="shared" si="1"/>
        <v>0</v>
      </c>
      <c r="V39">
        <f t="shared" si="9"/>
        <v>0</v>
      </c>
      <c r="W39" t="e">
        <f t="shared" si="2"/>
        <v>#VALUE!</v>
      </c>
      <c r="Y39" s="63">
        <f t="shared" si="10"/>
        <v>0</v>
      </c>
      <c r="Z39" s="63" t="e">
        <f t="shared" si="3"/>
        <v>#VALUE!</v>
      </c>
      <c r="AA39" s="63" t="e">
        <f t="shared" si="11"/>
        <v>#VALUE!</v>
      </c>
    </row>
    <row r="40" spans="1:27">
      <c r="A40" s="64">
        <v>37</v>
      </c>
      <c r="B40" s="65"/>
      <c r="C40" s="66"/>
      <c r="D40" s="67"/>
      <c r="E40" s="68"/>
      <c r="F40" s="18"/>
      <c r="G40" s="3" t="str">
        <f t="shared" si="4"/>
        <v/>
      </c>
      <c r="H40" s="4" t="str">
        <f t="shared" si="5"/>
        <v/>
      </c>
      <c r="I40" s="18"/>
      <c r="J40" s="18"/>
      <c r="K40" s="69" t="e">
        <f t="shared" si="6"/>
        <v>#VALUE!</v>
      </c>
      <c r="L40" s="69" t="e">
        <f t="shared" si="0"/>
        <v>#VALUE!</v>
      </c>
      <c r="M40" s="70" t="e">
        <f t="shared" si="7"/>
        <v>#VALUE!</v>
      </c>
      <c r="N40" s="71" t="e">
        <f t="shared" si="8"/>
        <v>#VALUE!</v>
      </c>
      <c r="U40">
        <f t="shared" si="1"/>
        <v>0</v>
      </c>
      <c r="V40">
        <f t="shared" si="9"/>
        <v>0</v>
      </c>
      <c r="W40" t="e">
        <f t="shared" si="2"/>
        <v>#VALUE!</v>
      </c>
      <c r="Y40" s="63">
        <f t="shared" si="10"/>
        <v>0</v>
      </c>
      <c r="Z40" s="63" t="e">
        <f t="shared" si="3"/>
        <v>#VALUE!</v>
      </c>
      <c r="AA40" s="63" t="e">
        <f t="shared" si="11"/>
        <v>#VALUE!</v>
      </c>
    </row>
    <row r="41" spans="1:27">
      <c r="A41" s="64">
        <v>38</v>
      </c>
      <c r="B41" s="65"/>
      <c r="C41" s="66"/>
      <c r="D41" s="67"/>
      <c r="E41" s="68"/>
      <c r="F41" s="18"/>
      <c r="G41" s="3" t="str">
        <f t="shared" si="4"/>
        <v/>
      </c>
      <c r="H41" s="4" t="str">
        <f t="shared" si="5"/>
        <v/>
      </c>
      <c r="I41" s="18"/>
      <c r="J41" s="18"/>
      <c r="K41" s="69" t="e">
        <f t="shared" si="6"/>
        <v>#VALUE!</v>
      </c>
      <c r="L41" s="69" t="e">
        <f t="shared" si="0"/>
        <v>#VALUE!</v>
      </c>
      <c r="M41" s="70" t="e">
        <f t="shared" si="7"/>
        <v>#VALUE!</v>
      </c>
      <c r="N41" s="71" t="e">
        <f t="shared" si="8"/>
        <v>#VALUE!</v>
      </c>
      <c r="U41">
        <f t="shared" si="1"/>
        <v>0</v>
      </c>
      <c r="V41">
        <f t="shared" si="9"/>
        <v>0</v>
      </c>
      <c r="W41" t="e">
        <f t="shared" si="2"/>
        <v>#VALUE!</v>
      </c>
      <c r="Y41" s="63">
        <f t="shared" si="10"/>
        <v>0</v>
      </c>
      <c r="Z41" s="63" t="e">
        <f t="shared" si="3"/>
        <v>#VALUE!</v>
      </c>
      <c r="AA41" s="63" t="e">
        <f t="shared" si="11"/>
        <v>#VALUE!</v>
      </c>
    </row>
    <row r="42" spans="1:27">
      <c r="A42" s="64">
        <v>39</v>
      </c>
      <c r="B42" s="65"/>
      <c r="C42" s="66"/>
      <c r="D42" s="67"/>
      <c r="E42" s="68"/>
      <c r="F42" s="18"/>
      <c r="G42" s="3" t="str">
        <f t="shared" si="4"/>
        <v/>
      </c>
      <c r="H42" s="4" t="str">
        <f t="shared" si="5"/>
        <v/>
      </c>
      <c r="I42" s="18"/>
      <c r="J42" s="18"/>
      <c r="K42" s="69" t="e">
        <f t="shared" si="6"/>
        <v>#VALUE!</v>
      </c>
      <c r="L42" s="69" t="e">
        <f t="shared" si="0"/>
        <v>#VALUE!</v>
      </c>
      <c r="M42" s="70" t="e">
        <f t="shared" si="7"/>
        <v>#VALUE!</v>
      </c>
      <c r="N42" s="71" t="e">
        <f t="shared" si="8"/>
        <v>#VALUE!</v>
      </c>
      <c r="U42">
        <f t="shared" si="1"/>
        <v>0</v>
      </c>
      <c r="V42">
        <f t="shared" si="9"/>
        <v>0</v>
      </c>
      <c r="W42" t="e">
        <f t="shared" si="2"/>
        <v>#VALUE!</v>
      </c>
      <c r="Y42" s="63">
        <f t="shared" si="10"/>
        <v>0</v>
      </c>
      <c r="Z42" s="63" t="e">
        <f t="shared" si="3"/>
        <v>#VALUE!</v>
      </c>
      <c r="AA42" s="63" t="e">
        <f t="shared" si="11"/>
        <v>#VALUE!</v>
      </c>
    </row>
    <row r="43" spans="1:27">
      <c r="A43" s="64">
        <v>40</v>
      </c>
      <c r="B43" s="65"/>
      <c r="C43" s="66"/>
      <c r="D43" s="67"/>
      <c r="E43" s="68"/>
      <c r="F43" s="18"/>
      <c r="G43" s="3" t="str">
        <f t="shared" si="4"/>
        <v/>
      </c>
      <c r="H43" s="4" t="str">
        <f t="shared" si="5"/>
        <v/>
      </c>
      <c r="I43" s="18"/>
      <c r="J43" s="18"/>
      <c r="K43" s="69" t="e">
        <f t="shared" si="6"/>
        <v>#VALUE!</v>
      </c>
      <c r="L43" s="69" t="e">
        <f t="shared" si="0"/>
        <v>#VALUE!</v>
      </c>
      <c r="M43" s="70" t="e">
        <f t="shared" si="7"/>
        <v>#VALUE!</v>
      </c>
      <c r="N43" s="71" t="e">
        <f t="shared" si="8"/>
        <v>#VALUE!</v>
      </c>
      <c r="U43">
        <f t="shared" si="1"/>
        <v>0</v>
      </c>
      <c r="V43">
        <f t="shared" si="9"/>
        <v>0</v>
      </c>
      <c r="W43" t="e">
        <f t="shared" si="2"/>
        <v>#VALUE!</v>
      </c>
      <c r="Y43" s="63">
        <f t="shared" si="10"/>
        <v>0</v>
      </c>
      <c r="Z43" s="63" t="e">
        <f t="shared" si="3"/>
        <v>#VALUE!</v>
      </c>
      <c r="AA43" s="63" t="e">
        <f t="shared" si="11"/>
        <v>#VALUE!</v>
      </c>
    </row>
    <row r="44" spans="1:27">
      <c r="A44" s="64">
        <v>41</v>
      </c>
      <c r="B44" s="65"/>
      <c r="C44" s="66"/>
      <c r="D44" s="67"/>
      <c r="E44" s="68"/>
      <c r="F44" s="18"/>
      <c r="G44" s="3" t="str">
        <f t="shared" si="4"/>
        <v/>
      </c>
      <c r="H44" s="4" t="str">
        <f t="shared" si="5"/>
        <v/>
      </c>
      <c r="I44" s="18"/>
      <c r="J44" s="18"/>
      <c r="K44" s="69" t="e">
        <f t="shared" si="6"/>
        <v>#VALUE!</v>
      </c>
      <c r="L44" s="69" t="e">
        <f t="shared" si="0"/>
        <v>#VALUE!</v>
      </c>
      <c r="M44" s="70" t="e">
        <f t="shared" si="7"/>
        <v>#VALUE!</v>
      </c>
      <c r="N44" s="71" t="e">
        <f t="shared" si="8"/>
        <v>#VALUE!</v>
      </c>
      <c r="U44">
        <f t="shared" si="1"/>
        <v>0</v>
      </c>
      <c r="V44">
        <f t="shared" si="9"/>
        <v>0</v>
      </c>
      <c r="W44" t="e">
        <f t="shared" si="2"/>
        <v>#VALUE!</v>
      </c>
      <c r="Y44" s="63">
        <f t="shared" si="10"/>
        <v>0</v>
      </c>
      <c r="Z44" s="63" t="e">
        <f t="shared" si="3"/>
        <v>#VALUE!</v>
      </c>
      <c r="AA44" s="63" t="e">
        <f t="shared" si="11"/>
        <v>#VALUE!</v>
      </c>
    </row>
    <row r="45" spans="1:27">
      <c r="A45" s="64">
        <v>42</v>
      </c>
      <c r="B45" s="65"/>
      <c r="C45" s="66"/>
      <c r="D45" s="67"/>
      <c r="E45" s="68"/>
      <c r="F45" s="18"/>
      <c r="G45" s="3" t="str">
        <f t="shared" si="4"/>
        <v/>
      </c>
      <c r="H45" s="4" t="str">
        <f t="shared" si="5"/>
        <v/>
      </c>
      <c r="I45" s="18"/>
      <c r="J45" s="18"/>
      <c r="K45" s="69" t="e">
        <f t="shared" si="6"/>
        <v>#VALUE!</v>
      </c>
      <c r="L45" s="69" t="e">
        <f t="shared" si="0"/>
        <v>#VALUE!</v>
      </c>
      <c r="M45" s="70" t="e">
        <f t="shared" si="7"/>
        <v>#VALUE!</v>
      </c>
      <c r="N45" s="71" t="e">
        <f t="shared" si="8"/>
        <v>#VALUE!</v>
      </c>
      <c r="U45">
        <f t="shared" si="1"/>
        <v>0</v>
      </c>
      <c r="V45">
        <f t="shared" si="9"/>
        <v>0</v>
      </c>
      <c r="W45" t="e">
        <f t="shared" si="2"/>
        <v>#VALUE!</v>
      </c>
      <c r="Y45" s="63">
        <f t="shared" si="10"/>
        <v>0</v>
      </c>
      <c r="Z45" s="63" t="e">
        <f t="shared" si="3"/>
        <v>#VALUE!</v>
      </c>
      <c r="AA45" s="63" t="e">
        <f t="shared" si="11"/>
        <v>#VALUE!</v>
      </c>
    </row>
    <row r="46" spans="1:27">
      <c r="A46" s="64">
        <v>43</v>
      </c>
      <c r="B46" s="65"/>
      <c r="C46" s="66"/>
      <c r="D46" s="67"/>
      <c r="E46" s="68"/>
      <c r="F46" s="18"/>
      <c r="G46" s="3" t="str">
        <f t="shared" si="4"/>
        <v/>
      </c>
      <c r="H46" s="4" t="str">
        <f t="shared" si="5"/>
        <v/>
      </c>
      <c r="I46" s="18"/>
      <c r="J46" s="18"/>
      <c r="K46" s="69" t="e">
        <f t="shared" si="6"/>
        <v>#VALUE!</v>
      </c>
      <c r="L46" s="69" t="e">
        <f t="shared" si="0"/>
        <v>#VALUE!</v>
      </c>
      <c r="M46" s="70" t="e">
        <f t="shared" si="7"/>
        <v>#VALUE!</v>
      </c>
      <c r="N46" s="71" t="e">
        <f t="shared" si="8"/>
        <v>#VALUE!</v>
      </c>
      <c r="U46">
        <f t="shared" si="1"/>
        <v>0</v>
      </c>
      <c r="V46">
        <f t="shared" si="9"/>
        <v>0</v>
      </c>
      <c r="W46" t="e">
        <f t="shared" si="2"/>
        <v>#VALUE!</v>
      </c>
      <c r="Y46" s="63">
        <f t="shared" si="10"/>
        <v>0</v>
      </c>
      <c r="Z46" s="63" t="e">
        <f t="shared" si="3"/>
        <v>#VALUE!</v>
      </c>
      <c r="AA46" s="63" t="e">
        <f t="shared" si="11"/>
        <v>#VALUE!</v>
      </c>
    </row>
    <row r="47" spans="1:27">
      <c r="A47" s="64">
        <v>44</v>
      </c>
      <c r="B47" s="65"/>
      <c r="C47" s="66"/>
      <c r="D47" s="67"/>
      <c r="E47" s="68"/>
      <c r="F47" s="18"/>
      <c r="G47" s="3" t="str">
        <f t="shared" si="4"/>
        <v/>
      </c>
      <c r="H47" s="4" t="str">
        <f t="shared" si="5"/>
        <v/>
      </c>
      <c r="I47" s="18"/>
      <c r="J47" s="18"/>
      <c r="K47" s="69" t="e">
        <f t="shared" si="6"/>
        <v>#VALUE!</v>
      </c>
      <c r="L47" s="69" t="e">
        <f t="shared" si="0"/>
        <v>#VALUE!</v>
      </c>
      <c r="M47" s="70" t="e">
        <f t="shared" si="7"/>
        <v>#VALUE!</v>
      </c>
      <c r="N47" s="71" t="e">
        <f t="shared" si="8"/>
        <v>#VALUE!</v>
      </c>
      <c r="U47">
        <f t="shared" si="1"/>
        <v>0</v>
      </c>
      <c r="V47">
        <f t="shared" si="9"/>
        <v>0</v>
      </c>
      <c r="W47" t="e">
        <f t="shared" si="2"/>
        <v>#VALUE!</v>
      </c>
      <c r="Y47" s="63">
        <f t="shared" si="10"/>
        <v>0</v>
      </c>
      <c r="Z47" s="63" t="e">
        <f t="shared" si="3"/>
        <v>#VALUE!</v>
      </c>
      <c r="AA47" s="63" t="e">
        <f t="shared" si="11"/>
        <v>#VALUE!</v>
      </c>
    </row>
    <row r="48" spans="1:27">
      <c r="A48" s="64">
        <v>45</v>
      </c>
      <c r="B48" s="65"/>
      <c r="C48" s="66"/>
      <c r="D48" s="67"/>
      <c r="E48" s="68"/>
      <c r="F48" s="18"/>
      <c r="G48" s="3" t="str">
        <f t="shared" si="4"/>
        <v/>
      </c>
      <c r="H48" s="4" t="str">
        <f t="shared" si="5"/>
        <v/>
      </c>
      <c r="I48" s="18"/>
      <c r="J48" s="18"/>
      <c r="K48" s="69" t="e">
        <f t="shared" si="6"/>
        <v>#VALUE!</v>
      </c>
      <c r="L48" s="69" t="e">
        <f t="shared" si="0"/>
        <v>#VALUE!</v>
      </c>
      <c r="M48" s="70" t="e">
        <f t="shared" si="7"/>
        <v>#VALUE!</v>
      </c>
      <c r="N48" s="71" t="e">
        <f t="shared" si="8"/>
        <v>#VALUE!</v>
      </c>
      <c r="U48">
        <f t="shared" si="1"/>
        <v>0</v>
      </c>
      <c r="V48">
        <f t="shared" si="9"/>
        <v>0</v>
      </c>
      <c r="W48" t="e">
        <f t="shared" si="2"/>
        <v>#VALUE!</v>
      </c>
      <c r="Y48" s="63">
        <f t="shared" si="10"/>
        <v>0</v>
      </c>
      <c r="Z48" s="63" t="e">
        <f t="shared" si="3"/>
        <v>#VALUE!</v>
      </c>
      <c r="AA48" s="63" t="e">
        <f t="shared" si="11"/>
        <v>#VALUE!</v>
      </c>
    </row>
    <row r="49" spans="1:27">
      <c r="A49" s="64">
        <v>46</v>
      </c>
      <c r="B49" s="65"/>
      <c r="C49" s="66"/>
      <c r="D49" s="67"/>
      <c r="E49" s="68"/>
      <c r="F49" s="18"/>
      <c r="G49" s="3" t="str">
        <f t="shared" si="4"/>
        <v/>
      </c>
      <c r="H49" s="4" t="str">
        <f t="shared" si="5"/>
        <v/>
      </c>
      <c r="I49" s="18"/>
      <c r="J49" s="18"/>
      <c r="K49" s="69" t="e">
        <f t="shared" si="6"/>
        <v>#VALUE!</v>
      </c>
      <c r="L49" s="69" t="e">
        <f t="shared" si="0"/>
        <v>#VALUE!</v>
      </c>
      <c r="M49" s="70" t="e">
        <f t="shared" si="7"/>
        <v>#VALUE!</v>
      </c>
      <c r="N49" s="71" t="e">
        <f t="shared" si="8"/>
        <v>#VALUE!</v>
      </c>
      <c r="U49">
        <f t="shared" si="1"/>
        <v>0</v>
      </c>
      <c r="V49">
        <f t="shared" si="9"/>
        <v>0</v>
      </c>
      <c r="W49" t="e">
        <f t="shared" si="2"/>
        <v>#VALUE!</v>
      </c>
      <c r="Y49" s="63">
        <f t="shared" si="10"/>
        <v>0</v>
      </c>
      <c r="Z49" s="63" t="e">
        <f t="shared" si="3"/>
        <v>#VALUE!</v>
      </c>
      <c r="AA49" s="63" t="e">
        <f t="shared" si="11"/>
        <v>#VALUE!</v>
      </c>
    </row>
    <row r="50" spans="1:27">
      <c r="A50" s="64">
        <v>47</v>
      </c>
      <c r="B50" s="65"/>
      <c r="C50" s="66"/>
      <c r="D50" s="67"/>
      <c r="E50" s="68"/>
      <c r="F50" s="18"/>
      <c r="G50" s="3" t="str">
        <f t="shared" si="4"/>
        <v/>
      </c>
      <c r="H50" s="4" t="str">
        <f t="shared" si="5"/>
        <v/>
      </c>
      <c r="I50" s="18"/>
      <c r="J50" s="18"/>
      <c r="K50" s="69" t="e">
        <f t="shared" si="6"/>
        <v>#VALUE!</v>
      </c>
      <c r="L50" s="69" t="e">
        <f t="shared" si="0"/>
        <v>#VALUE!</v>
      </c>
      <c r="M50" s="70" t="e">
        <f t="shared" si="7"/>
        <v>#VALUE!</v>
      </c>
      <c r="N50" s="71" t="e">
        <f t="shared" si="8"/>
        <v>#VALUE!</v>
      </c>
      <c r="U50">
        <f t="shared" si="1"/>
        <v>0</v>
      </c>
      <c r="V50">
        <f t="shared" si="9"/>
        <v>0</v>
      </c>
      <c r="W50" t="e">
        <f t="shared" si="2"/>
        <v>#VALUE!</v>
      </c>
      <c r="Y50" s="63">
        <f t="shared" si="10"/>
        <v>0</v>
      </c>
      <c r="Z50" s="63" t="e">
        <f t="shared" si="3"/>
        <v>#VALUE!</v>
      </c>
      <c r="AA50" s="63" t="e">
        <f t="shared" si="11"/>
        <v>#VALUE!</v>
      </c>
    </row>
    <row r="51" spans="1:27">
      <c r="A51" s="64">
        <v>48</v>
      </c>
      <c r="B51" s="65"/>
      <c r="C51" s="66"/>
      <c r="D51" s="67"/>
      <c r="E51" s="68"/>
      <c r="F51" s="18"/>
      <c r="G51" s="3" t="str">
        <f t="shared" si="4"/>
        <v/>
      </c>
      <c r="H51" s="4" t="str">
        <f t="shared" si="5"/>
        <v/>
      </c>
      <c r="I51" s="18"/>
      <c r="J51" s="18"/>
      <c r="K51" s="69" t="e">
        <f t="shared" si="6"/>
        <v>#VALUE!</v>
      </c>
      <c r="L51" s="69" t="e">
        <f t="shared" si="0"/>
        <v>#VALUE!</v>
      </c>
      <c r="M51" s="70" t="e">
        <f t="shared" si="7"/>
        <v>#VALUE!</v>
      </c>
      <c r="N51" s="71" t="e">
        <f t="shared" si="8"/>
        <v>#VALUE!</v>
      </c>
      <c r="U51">
        <f t="shared" si="1"/>
        <v>0</v>
      </c>
      <c r="V51">
        <f t="shared" si="9"/>
        <v>0</v>
      </c>
      <c r="W51" t="e">
        <f t="shared" si="2"/>
        <v>#VALUE!</v>
      </c>
      <c r="Y51" s="63">
        <f t="shared" si="10"/>
        <v>0</v>
      </c>
      <c r="Z51" s="63" t="e">
        <f t="shared" si="3"/>
        <v>#VALUE!</v>
      </c>
      <c r="AA51" s="63" t="e">
        <f t="shared" si="11"/>
        <v>#VALUE!</v>
      </c>
    </row>
    <row r="52" spans="1:27">
      <c r="A52" s="64">
        <v>49</v>
      </c>
      <c r="B52" s="65"/>
      <c r="C52" s="66"/>
      <c r="D52" s="67"/>
      <c r="E52" s="68"/>
      <c r="F52" s="18"/>
      <c r="G52" s="3" t="str">
        <f t="shared" si="4"/>
        <v/>
      </c>
      <c r="H52" s="4" t="str">
        <f t="shared" si="5"/>
        <v/>
      </c>
      <c r="I52" s="18"/>
      <c r="J52" s="18"/>
      <c r="K52" s="69" t="e">
        <f t="shared" si="6"/>
        <v>#VALUE!</v>
      </c>
      <c r="L52" s="69" t="e">
        <f t="shared" si="0"/>
        <v>#VALUE!</v>
      </c>
      <c r="M52" s="70" t="e">
        <f t="shared" si="7"/>
        <v>#VALUE!</v>
      </c>
      <c r="N52" s="71" t="e">
        <f t="shared" si="8"/>
        <v>#VALUE!</v>
      </c>
      <c r="U52">
        <f t="shared" si="1"/>
        <v>0</v>
      </c>
      <c r="V52">
        <f t="shared" si="9"/>
        <v>0</v>
      </c>
      <c r="W52" t="e">
        <f t="shared" si="2"/>
        <v>#VALUE!</v>
      </c>
      <c r="Y52" s="63">
        <f t="shared" si="10"/>
        <v>0</v>
      </c>
      <c r="Z52" s="63" t="e">
        <f t="shared" si="3"/>
        <v>#VALUE!</v>
      </c>
      <c r="AA52" s="63" t="e">
        <f t="shared" si="11"/>
        <v>#VALUE!</v>
      </c>
    </row>
    <row r="53" spans="1:27">
      <c r="A53" s="76">
        <v>50</v>
      </c>
      <c r="B53" s="77"/>
      <c r="C53" s="78"/>
      <c r="D53" s="79"/>
      <c r="E53" s="80"/>
      <c r="F53" s="19"/>
      <c r="G53" s="1" t="str">
        <f t="shared" si="4"/>
        <v/>
      </c>
      <c r="H53" s="2" t="str">
        <f t="shared" si="5"/>
        <v/>
      </c>
      <c r="I53" s="19"/>
      <c r="J53" s="19"/>
      <c r="K53" s="81" t="e">
        <f t="shared" si="6"/>
        <v>#VALUE!</v>
      </c>
      <c r="L53" s="81" t="e">
        <f t="shared" si="0"/>
        <v>#VALUE!</v>
      </c>
      <c r="M53" s="82" t="e">
        <f t="shared" si="7"/>
        <v>#VALUE!</v>
      </c>
      <c r="N53" s="83" t="e">
        <f t="shared" si="8"/>
        <v>#VALUE!</v>
      </c>
      <c r="U53">
        <f t="shared" si="1"/>
        <v>0</v>
      </c>
      <c r="V53">
        <f t="shared" si="9"/>
        <v>0</v>
      </c>
      <c r="W53" t="e">
        <f t="shared" si="2"/>
        <v>#VALUE!</v>
      </c>
      <c r="Y53" s="63">
        <f t="shared" si="10"/>
        <v>0</v>
      </c>
      <c r="Z53" s="63" t="e">
        <f t="shared" si="3"/>
        <v>#VALUE!</v>
      </c>
      <c r="AA53" s="63" t="e">
        <f t="shared" si="11"/>
        <v>#VALUE!</v>
      </c>
    </row>
  </sheetData>
  <mergeCells count="12">
    <mergeCell ref="N2:N3"/>
    <mergeCell ref="A2:A3"/>
    <mergeCell ref="B2:B3"/>
    <mergeCell ref="C2:D2"/>
    <mergeCell ref="E2:E3"/>
    <mergeCell ref="F2:F3"/>
    <mergeCell ref="G2:G3"/>
    <mergeCell ref="H2:H3"/>
    <mergeCell ref="I2:I3"/>
    <mergeCell ref="J2:J3"/>
    <mergeCell ref="K2:L3"/>
    <mergeCell ref="M2:M3"/>
  </mergeCells>
  <phoneticPr fontId="2"/>
  <dataValidations count="1">
    <dataValidation type="list" allowBlank="1" showInputMessage="1" showErrorMessage="1" sqref="E4:E53" xr:uid="{72C15883-4B93-451B-BD72-0D9AC19D0278}">
      <formula1>$P$2:$P$12</formula1>
    </dataValidation>
  </dataValidations>
  <pageMargins left="0.51181102362204722" right="0.59055118110236227" top="0.55118110236220474" bottom="0.55118110236220474" header="0.31496062992125984" footer="0.31496062992125984"/>
  <pageSetup paperSize="9" scale="57" fitToHeight="0" orientation="portrait" r:id="rId1"/>
  <headerFooter>
    <oddHeader xml:space="preserve">&amp;R
</oddHeader>
  </headerFooter>
  <colBreaks count="1" manualBreakCount="1">
    <brk id="1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350C2F10-A416-4F36-8986-0C32A0B624CD}">
          <x14:formula1>
            <xm:f>リスト用!$E$4</xm:f>
          </x14:formula1>
          <xm:sqref>B4:B53</xm:sqref>
        </x14:dataValidation>
        <x14:dataValidation type="list" allowBlank="1" showInputMessage="1" showErrorMessage="1" xr:uid="{ECE368D2-1E4B-4C8E-B640-2D38E80D52D5}">
          <x14:formula1>
            <xm:f>リスト用!$B$3</xm:f>
          </x14:formula1>
          <xm:sqref>C4:D53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DEE95-DF2F-4A50-B419-3ABB17C8658F}">
  <dimension ref="A1:T63"/>
  <sheetViews>
    <sheetView view="pageLayout" zoomScaleNormal="100" workbookViewId="0">
      <selection activeCell="P14" sqref="P14"/>
    </sheetView>
  </sheetViews>
  <sheetFormatPr defaultRowHeight="18.75"/>
  <cols>
    <col min="1" max="1" width="4.625" customWidth="1"/>
    <col min="2" max="7" width="4" customWidth="1"/>
    <col min="8" max="10" width="5" customWidth="1"/>
    <col min="11" max="11" width="4.375" customWidth="1"/>
    <col min="12" max="14" width="5.625" customWidth="1"/>
    <col min="15" max="16" width="5.875" customWidth="1"/>
    <col min="17" max="18" width="4" customWidth="1"/>
    <col min="19" max="19" width="4.625" customWidth="1"/>
  </cols>
  <sheetData>
    <row r="1" spans="1:18" ht="19.5">
      <c r="A1" s="8"/>
      <c r="B1" s="8"/>
      <c r="C1" s="8"/>
      <c r="D1" s="8"/>
      <c r="E1" s="8"/>
      <c r="F1" s="9"/>
      <c r="G1" s="10"/>
      <c r="H1" s="10"/>
      <c r="I1" s="10"/>
      <c r="J1" s="8"/>
      <c r="K1" s="169" t="s">
        <v>15</v>
      </c>
      <c r="L1" s="169"/>
      <c r="M1" s="169" t="s">
        <v>18</v>
      </c>
      <c r="N1" s="169"/>
      <c r="O1" s="169"/>
      <c r="P1" s="169"/>
      <c r="Q1" s="169"/>
      <c r="R1" s="169"/>
    </row>
    <row r="2" spans="1:18" ht="19.5">
      <c r="A2" s="8"/>
      <c r="B2" s="8"/>
      <c r="C2" s="8"/>
      <c r="D2" s="8"/>
      <c r="E2" s="8"/>
      <c r="F2" s="9"/>
      <c r="G2" s="10"/>
      <c r="H2" s="10"/>
      <c r="I2" s="10"/>
      <c r="J2" s="8"/>
      <c r="K2" s="169" t="s">
        <v>16</v>
      </c>
      <c r="L2" s="169"/>
      <c r="M2" s="170" t="s">
        <v>17</v>
      </c>
      <c r="N2" s="171"/>
      <c r="O2" s="171"/>
      <c r="P2" s="171"/>
      <c r="Q2" s="171"/>
      <c r="R2" s="172"/>
    </row>
    <row r="3" spans="1:18" ht="19.5">
      <c r="A3" s="8"/>
      <c r="B3" s="9"/>
      <c r="C3" s="9"/>
      <c r="D3" s="9"/>
      <c r="E3" s="9"/>
      <c r="F3" s="8"/>
      <c r="G3" s="8"/>
      <c r="H3" s="8"/>
      <c r="I3" s="9"/>
      <c r="J3" s="9"/>
      <c r="K3" s="8"/>
      <c r="L3" s="8"/>
      <c r="M3" s="8"/>
      <c r="N3" s="8"/>
      <c r="O3" s="8"/>
      <c r="P3" s="8"/>
      <c r="Q3" s="8"/>
      <c r="R3" s="8"/>
    </row>
    <row r="4" spans="1:18" ht="24">
      <c r="A4" s="180" t="s">
        <v>19</v>
      </c>
      <c r="B4" s="180"/>
      <c r="C4" s="180"/>
      <c r="D4" s="180"/>
      <c r="E4" s="180"/>
      <c r="F4" s="180"/>
      <c r="G4" s="180"/>
      <c r="H4" s="180"/>
      <c r="I4" s="180"/>
      <c r="J4" s="180"/>
      <c r="K4" s="180"/>
      <c r="L4" s="180"/>
      <c r="M4" s="180"/>
      <c r="N4" s="180"/>
      <c r="O4" s="180"/>
      <c r="P4" s="180"/>
      <c r="Q4" s="180"/>
      <c r="R4" s="180"/>
    </row>
    <row r="5" spans="1:18" ht="24">
      <c r="A5" s="180" t="s">
        <v>81</v>
      </c>
      <c r="B5" s="180"/>
      <c r="C5" s="180"/>
      <c r="D5" s="180"/>
      <c r="E5" s="180"/>
      <c r="F5" s="180"/>
      <c r="G5" s="180"/>
      <c r="H5" s="180"/>
      <c r="I5" s="180"/>
      <c r="J5" s="180"/>
      <c r="K5" s="180"/>
      <c r="L5" s="180"/>
      <c r="M5" s="180"/>
      <c r="N5" s="180"/>
      <c r="O5" s="180"/>
      <c r="P5" s="180"/>
      <c r="Q5" s="180"/>
      <c r="R5" s="180"/>
    </row>
    <row r="6" spans="1:18" ht="9" customHeight="1">
      <c r="A6" s="8"/>
      <c r="B6" s="11"/>
      <c r="C6" s="12"/>
      <c r="D6" s="12"/>
      <c r="E6" s="12"/>
      <c r="F6" s="11"/>
      <c r="G6" s="11"/>
      <c r="H6" s="11"/>
      <c r="I6" s="11"/>
      <c r="J6" s="11"/>
      <c r="K6" s="8"/>
      <c r="L6" s="8"/>
      <c r="M6" s="8"/>
      <c r="N6" s="8"/>
      <c r="O6" s="8"/>
      <c r="P6" s="8"/>
      <c r="Q6" s="8"/>
      <c r="R6" s="8"/>
    </row>
    <row r="7" spans="1:18" ht="30.75" customHeight="1">
      <c r="A7" s="173" t="s">
        <v>20</v>
      </c>
      <c r="B7" s="174"/>
      <c r="C7" s="172"/>
      <c r="D7" s="175"/>
      <c r="E7" s="176" t="s">
        <v>21</v>
      </c>
      <c r="F7" s="176"/>
      <c r="G7" s="176"/>
      <c r="H7" s="176"/>
      <c r="I7" s="177"/>
      <c r="J7" s="101"/>
      <c r="K7" s="167"/>
      <c r="L7" s="167"/>
      <c r="M7" s="167"/>
      <c r="N7" s="167"/>
      <c r="O7" s="167"/>
      <c r="P7" s="167"/>
      <c r="Q7" s="167"/>
      <c r="R7" s="167"/>
    </row>
    <row r="8" spans="1:18" ht="30.75" customHeight="1">
      <c r="A8" s="173"/>
      <c r="B8" s="174"/>
      <c r="C8" s="172"/>
      <c r="D8" s="175"/>
      <c r="E8" s="176" t="s">
        <v>22</v>
      </c>
      <c r="F8" s="176"/>
      <c r="G8" s="176"/>
      <c r="H8" s="176"/>
      <c r="I8" s="177"/>
      <c r="J8" s="101"/>
      <c r="K8" s="167"/>
      <c r="L8" s="167"/>
      <c r="M8" s="167"/>
      <c r="N8" s="167"/>
      <c r="O8" s="167"/>
      <c r="P8" s="167"/>
      <c r="Q8" s="167"/>
      <c r="R8" s="167"/>
    </row>
    <row r="9" spans="1:18" ht="30.75" customHeight="1">
      <c r="A9" s="173"/>
      <c r="B9" s="174"/>
      <c r="C9" s="172"/>
      <c r="D9" s="175"/>
      <c r="E9" s="176" t="s">
        <v>21</v>
      </c>
      <c r="F9" s="176"/>
      <c r="G9" s="176"/>
      <c r="H9" s="176"/>
      <c r="I9" s="177"/>
      <c r="J9" s="101"/>
      <c r="K9" s="167"/>
      <c r="L9" s="167"/>
      <c r="M9" s="167"/>
      <c r="N9" s="167"/>
      <c r="O9" s="167"/>
      <c r="P9" s="167"/>
      <c r="Q9" s="167"/>
      <c r="R9" s="167"/>
    </row>
    <row r="10" spans="1:18" ht="30.75" customHeight="1">
      <c r="A10" s="173"/>
      <c r="B10" s="174"/>
      <c r="C10" s="172"/>
      <c r="D10" s="175"/>
      <c r="E10" s="178" t="s">
        <v>23</v>
      </c>
      <c r="F10" s="178"/>
      <c r="G10" s="178"/>
      <c r="H10" s="178"/>
      <c r="I10" s="179"/>
      <c r="J10" s="101"/>
      <c r="K10" s="167"/>
      <c r="L10" s="167"/>
      <c r="M10" s="167"/>
      <c r="N10" s="167"/>
      <c r="O10" s="167"/>
      <c r="P10" s="167"/>
      <c r="Q10" s="167"/>
      <c r="R10" s="167"/>
    </row>
    <row r="11" spans="1:18" ht="30.75" customHeight="1">
      <c r="A11" s="181" t="s">
        <v>24</v>
      </c>
      <c r="B11" s="181"/>
      <c r="C11" s="182"/>
      <c r="D11" s="165"/>
      <c r="E11" s="166"/>
      <c r="F11" s="166"/>
      <c r="G11" s="166"/>
      <c r="H11" s="176" t="s">
        <v>27</v>
      </c>
      <c r="I11" s="176"/>
      <c r="J11" s="176"/>
      <c r="K11" s="176"/>
      <c r="L11" s="177"/>
      <c r="M11" s="163"/>
      <c r="N11" s="164"/>
      <c r="O11" s="164"/>
      <c r="P11" s="164"/>
      <c r="Q11" s="164"/>
      <c r="R11" s="164"/>
    </row>
    <row r="12" spans="1:18" ht="30.75" customHeight="1">
      <c r="A12" s="181" t="s">
        <v>25</v>
      </c>
      <c r="B12" s="182"/>
      <c r="C12" s="165"/>
      <c r="D12" s="166"/>
      <c r="E12" s="166"/>
      <c r="F12" s="166"/>
      <c r="G12" s="176" t="s">
        <v>26</v>
      </c>
      <c r="H12" s="177"/>
      <c r="I12" s="101"/>
      <c r="J12" s="167"/>
      <c r="K12" s="167"/>
      <c r="L12" s="167"/>
      <c r="M12" s="167"/>
      <c r="N12" s="167"/>
      <c r="O12" s="167"/>
      <c r="P12" s="167"/>
      <c r="Q12" s="167"/>
      <c r="R12" s="167"/>
    </row>
    <row r="13" spans="1:18" ht="24" customHeight="1">
      <c r="A13" s="28"/>
      <c r="B13" s="28"/>
      <c r="C13" s="28"/>
      <c r="D13" s="28"/>
      <c r="E13" s="28"/>
      <c r="F13" s="23"/>
      <c r="G13" s="23"/>
      <c r="H13" s="23"/>
      <c r="I13" s="23"/>
      <c r="J13" s="23"/>
      <c r="K13" s="23"/>
      <c r="L13" s="23"/>
      <c r="M13" s="23"/>
      <c r="N13" s="23"/>
      <c r="O13" s="23"/>
      <c r="P13" s="23"/>
      <c r="Q13" s="23"/>
      <c r="R13" s="23"/>
    </row>
    <row r="14" spans="1:18" ht="21.75" customHeight="1">
      <c r="A14" s="24" t="s">
        <v>80</v>
      </c>
      <c r="B14" s="24"/>
      <c r="C14" s="24"/>
      <c r="D14" s="24"/>
      <c r="E14" s="24"/>
      <c r="F14" s="24"/>
      <c r="G14" s="24"/>
      <c r="H14" s="24"/>
      <c r="I14" s="24"/>
      <c r="J14" s="24"/>
      <c r="K14" s="24"/>
      <c r="L14" s="24"/>
      <c r="M14" s="24"/>
      <c r="N14" s="24"/>
      <c r="O14" s="24"/>
      <c r="P14" s="24"/>
      <c r="Q14" s="24"/>
      <c r="R14" s="24"/>
    </row>
    <row r="15" spans="1:18" ht="19.5">
      <c r="A15" s="102" t="s">
        <v>96</v>
      </c>
      <c r="B15" s="103"/>
      <c r="C15" s="103"/>
      <c r="D15" s="103"/>
      <c r="E15" s="103"/>
      <c r="F15" s="103"/>
      <c r="G15" s="103"/>
      <c r="H15" s="103"/>
      <c r="I15" s="103"/>
      <c r="J15" s="103"/>
      <c r="K15" s="103"/>
      <c r="L15" s="103"/>
      <c r="M15" s="104"/>
      <c r="N15" s="90" t="s">
        <v>84</v>
      </c>
      <c r="O15" s="91"/>
      <c r="P15" s="91"/>
      <c r="Q15" s="91"/>
      <c r="R15" s="92"/>
    </row>
    <row r="16" spans="1:18" ht="21.75" customHeight="1">
      <c r="A16" s="105"/>
      <c r="B16" s="106"/>
      <c r="C16" s="106"/>
      <c r="D16" s="106"/>
      <c r="E16" s="106"/>
      <c r="F16" s="106"/>
      <c r="G16" s="106"/>
      <c r="H16" s="106"/>
      <c r="I16" s="106"/>
      <c r="J16" s="106"/>
      <c r="K16" s="106"/>
      <c r="L16" s="106"/>
      <c r="M16" s="107"/>
      <c r="N16" s="52">
        <v>1</v>
      </c>
      <c r="O16" s="51">
        <v>2</v>
      </c>
      <c r="P16" s="51">
        <v>3</v>
      </c>
      <c r="Q16" s="51">
        <v>4</v>
      </c>
      <c r="R16" s="25">
        <v>5</v>
      </c>
    </row>
    <row r="17" spans="1:18" ht="21.75" customHeight="1">
      <c r="A17" s="99" t="s">
        <v>92</v>
      </c>
      <c r="B17" s="100"/>
      <c r="C17" s="100"/>
      <c r="D17" s="100"/>
      <c r="E17" s="100"/>
      <c r="F17" s="100"/>
      <c r="G17" s="100"/>
      <c r="H17" s="100"/>
      <c r="I17" s="100"/>
      <c r="J17" s="100"/>
      <c r="K17" s="100"/>
      <c r="L17" s="100"/>
      <c r="M17" s="101"/>
      <c r="N17" s="50" t="s">
        <v>57</v>
      </c>
      <c r="O17" s="48" t="s">
        <v>57</v>
      </c>
      <c r="P17" s="48" t="s">
        <v>57</v>
      </c>
      <c r="Q17" s="48"/>
      <c r="R17" s="49"/>
    </row>
    <row r="18" spans="1:18" ht="39.75" customHeight="1">
      <c r="A18" s="87" t="s">
        <v>95</v>
      </c>
      <c r="B18" s="88"/>
      <c r="C18" s="88"/>
      <c r="D18" s="88"/>
      <c r="E18" s="88"/>
      <c r="F18" s="88"/>
      <c r="G18" s="88"/>
      <c r="H18" s="88"/>
      <c r="I18" s="88"/>
      <c r="J18" s="88"/>
      <c r="K18" s="88"/>
      <c r="L18" s="88"/>
      <c r="M18" s="89"/>
      <c r="N18" s="50" t="s">
        <v>57</v>
      </c>
      <c r="O18" s="48" t="s">
        <v>57</v>
      </c>
      <c r="P18" s="48" t="s">
        <v>57</v>
      </c>
      <c r="Q18" s="48"/>
      <c r="R18" s="49"/>
    </row>
    <row r="19" spans="1:18" ht="21.75" customHeight="1">
      <c r="A19" s="87" t="s">
        <v>99</v>
      </c>
      <c r="B19" s="88"/>
      <c r="C19" s="88"/>
      <c r="D19" s="88"/>
      <c r="E19" s="88"/>
      <c r="F19" s="88"/>
      <c r="G19" s="88"/>
      <c r="H19" s="88"/>
      <c r="I19" s="88"/>
      <c r="J19" s="88"/>
      <c r="K19" s="88"/>
      <c r="L19" s="88"/>
      <c r="M19" s="89"/>
      <c r="N19" s="50" t="s">
        <v>57</v>
      </c>
      <c r="O19" s="48" t="s">
        <v>57</v>
      </c>
      <c r="P19" s="48"/>
      <c r="Q19" s="48"/>
      <c r="R19" s="49"/>
    </row>
    <row r="20" spans="1:18" ht="21.75" customHeight="1">
      <c r="A20" s="96" t="s">
        <v>90</v>
      </c>
      <c r="B20" s="97"/>
      <c r="C20" s="97"/>
      <c r="D20" s="97"/>
      <c r="E20" s="97"/>
      <c r="F20" s="97"/>
      <c r="G20" s="97"/>
      <c r="H20" s="97"/>
      <c r="I20" s="97"/>
      <c r="J20" s="97"/>
      <c r="K20" s="97"/>
      <c r="L20" s="97"/>
      <c r="M20" s="98"/>
      <c r="N20" s="30"/>
      <c r="O20" s="31"/>
      <c r="P20" s="31" t="s">
        <v>57</v>
      </c>
      <c r="Q20" s="31"/>
      <c r="R20" s="32"/>
    </row>
    <row r="21" spans="1:18" ht="21.75" customHeight="1">
      <c r="A21" s="93" t="s">
        <v>91</v>
      </c>
      <c r="B21" s="94"/>
      <c r="C21" s="94"/>
      <c r="D21" s="94"/>
      <c r="E21" s="94"/>
      <c r="F21" s="94"/>
      <c r="G21" s="94"/>
      <c r="H21" s="94"/>
      <c r="I21" s="94"/>
      <c r="J21" s="94"/>
      <c r="K21" s="94"/>
      <c r="L21" s="94"/>
      <c r="M21" s="95"/>
      <c r="N21" s="33" t="s">
        <v>57</v>
      </c>
      <c r="O21" s="34" t="s">
        <v>57</v>
      </c>
      <c r="P21" s="34"/>
      <c r="Q21" s="34"/>
      <c r="R21" s="35"/>
    </row>
    <row r="22" spans="1:18" ht="21.75" customHeight="1">
      <c r="A22" s="99" t="s">
        <v>97</v>
      </c>
      <c r="B22" s="100"/>
      <c r="C22" s="100"/>
      <c r="D22" s="100"/>
      <c r="E22" s="100"/>
      <c r="F22" s="100"/>
      <c r="G22" s="100"/>
      <c r="H22" s="100"/>
      <c r="I22" s="100"/>
      <c r="J22" s="100"/>
      <c r="K22" s="100"/>
      <c r="L22" s="100"/>
      <c r="M22" s="101"/>
      <c r="N22" s="33" t="s">
        <v>57</v>
      </c>
      <c r="O22" s="34" t="s">
        <v>57</v>
      </c>
      <c r="P22" s="34"/>
      <c r="Q22" s="34"/>
      <c r="R22" s="35"/>
    </row>
    <row r="23" spans="1:18" ht="21.75" customHeight="1">
      <c r="A23" s="87" t="s">
        <v>98</v>
      </c>
      <c r="B23" s="88"/>
      <c r="C23" s="88"/>
      <c r="D23" s="88"/>
      <c r="E23" s="88"/>
      <c r="F23" s="88"/>
      <c r="G23" s="88"/>
      <c r="H23" s="88"/>
      <c r="I23" s="88"/>
      <c r="J23" s="88"/>
      <c r="K23" s="88"/>
      <c r="L23" s="88"/>
      <c r="M23" s="89"/>
      <c r="N23" s="50" t="s">
        <v>57</v>
      </c>
      <c r="O23" s="48" t="s">
        <v>57</v>
      </c>
      <c r="P23" s="48" t="s">
        <v>57</v>
      </c>
      <c r="Q23" s="48"/>
      <c r="R23" s="49"/>
    </row>
    <row r="24" spans="1:18" ht="21.75" customHeight="1">
      <c r="A24" s="87" t="s">
        <v>53</v>
      </c>
      <c r="B24" s="88"/>
      <c r="C24" s="88"/>
      <c r="D24" s="88"/>
      <c r="E24" s="88"/>
      <c r="F24" s="88"/>
      <c r="G24" s="88"/>
      <c r="H24" s="88"/>
      <c r="I24" s="88"/>
      <c r="J24" s="88"/>
      <c r="K24" s="88"/>
      <c r="L24" s="88"/>
      <c r="M24" s="89"/>
      <c r="N24" s="50"/>
      <c r="O24" s="48"/>
      <c r="P24" s="48"/>
      <c r="Q24" s="48"/>
      <c r="R24" s="49"/>
    </row>
    <row r="25" spans="1:18" ht="21.75" customHeight="1">
      <c r="A25" s="87" t="s">
        <v>54</v>
      </c>
      <c r="B25" s="88"/>
      <c r="C25" s="88"/>
      <c r="D25" s="88"/>
      <c r="E25" s="88"/>
      <c r="F25" s="88"/>
      <c r="G25" s="88"/>
      <c r="H25" s="88"/>
      <c r="I25" s="88"/>
      <c r="J25" s="88"/>
      <c r="K25" s="88"/>
      <c r="L25" s="88"/>
      <c r="M25" s="89"/>
      <c r="N25" s="50"/>
      <c r="O25" s="48"/>
      <c r="P25" s="48"/>
      <c r="Q25" s="48"/>
      <c r="R25" s="49"/>
    </row>
    <row r="26" spans="1:18" ht="37.5" customHeight="1">
      <c r="A26" s="87" t="s">
        <v>55</v>
      </c>
      <c r="B26" s="88"/>
      <c r="C26" s="88"/>
      <c r="D26" s="88"/>
      <c r="E26" s="88"/>
      <c r="F26" s="88"/>
      <c r="G26" s="88"/>
      <c r="H26" s="88"/>
      <c r="I26" s="88"/>
      <c r="J26" s="88"/>
      <c r="K26" s="88"/>
      <c r="L26" s="88"/>
      <c r="M26" s="89"/>
      <c r="N26" s="50"/>
      <c r="O26" s="48"/>
      <c r="P26" s="48"/>
      <c r="Q26" s="48"/>
      <c r="R26" s="49"/>
    </row>
    <row r="27" spans="1:18" ht="21.75" customHeight="1">
      <c r="A27" s="87" t="s">
        <v>56</v>
      </c>
      <c r="B27" s="88"/>
      <c r="C27" s="88"/>
      <c r="D27" s="88"/>
      <c r="E27" s="88"/>
      <c r="F27" s="88"/>
      <c r="G27" s="88"/>
      <c r="H27" s="88"/>
      <c r="I27" s="88"/>
      <c r="J27" s="88"/>
      <c r="K27" s="88"/>
      <c r="L27" s="88"/>
      <c r="M27" s="89"/>
      <c r="N27" s="50"/>
      <c r="O27" s="48"/>
      <c r="P27" s="48"/>
      <c r="Q27" s="48"/>
      <c r="R27" s="49"/>
    </row>
    <row r="28" spans="1:18" ht="19.5">
      <c r="A28" s="8" t="s">
        <v>87</v>
      </c>
      <c r="B28" s="11"/>
      <c r="C28" s="12"/>
      <c r="D28" s="12"/>
      <c r="E28" s="12"/>
      <c r="F28" s="11"/>
      <c r="G28" s="11"/>
      <c r="H28" s="11"/>
      <c r="I28" s="11"/>
      <c r="J28" s="11"/>
      <c r="K28" s="8"/>
      <c r="L28" s="8"/>
      <c r="M28" s="8"/>
      <c r="N28" s="8"/>
      <c r="O28" s="8"/>
      <c r="P28" s="8"/>
      <c r="Q28" s="8"/>
      <c r="R28" s="8"/>
    </row>
    <row r="29" spans="1:18" ht="19.5">
      <c r="A29" s="8"/>
      <c r="B29" s="11"/>
      <c r="C29" s="12"/>
      <c r="D29" s="12"/>
      <c r="E29" s="12"/>
      <c r="F29" s="11"/>
      <c r="G29" s="11"/>
      <c r="H29" s="11"/>
      <c r="I29" s="11"/>
      <c r="J29" s="11"/>
      <c r="K29" s="8"/>
      <c r="L29" s="8"/>
      <c r="M29" s="8"/>
      <c r="N29" s="8"/>
      <c r="O29" s="8"/>
      <c r="P29" s="8"/>
      <c r="Q29" s="8"/>
      <c r="R29" s="8"/>
    </row>
    <row r="30" spans="1:18" ht="19.5">
      <c r="A30" s="8"/>
      <c r="B30" s="11"/>
      <c r="C30" s="12"/>
      <c r="D30" s="12"/>
      <c r="E30" s="12"/>
      <c r="F30" s="11"/>
      <c r="G30" s="11"/>
      <c r="H30" s="11"/>
      <c r="I30" s="11"/>
      <c r="J30" s="11"/>
      <c r="K30" s="8"/>
      <c r="L30" s="8"/>
      <c r="M30" s="8"/>
      <c r="N30" s="8"/>
      <c r="O30" s="8"/>
      <c r="P30" s="8"/>
      <c r="Q30" s="8"/>
      <c r="R30" s="8"/>
    </row>
    <row r="31" spans="1:18" ht="19.5">
      <c r="A31" s="8"/>
      <c r="B31" s="11"/>
      <c r="C31" s="12"/>
      <c r="D31" s="12"/>
      <c r="E31" s="12"/>
      <c r="F31" s="11"/>
      <c r="G31" s="11"/>
      <c r="H31" s="11"/>
      <c r="I31" s="11"/>
      <c r="J31" s="11"/>
      <c r="K31" s="8"/>
      <c r="L31" s="8"/>
      <c r="M31" s="8"/>
      <c r="N31" s="8"/>
      <c r="O31" s="8"/>
      <c r="P31" s="8"/>
      <c r="Q31" s="8"/>
      <c r="R31" s="8"/>
    </row>
    <row r="32" spans="1:18" ht="19.5">
      <c r="A32" s="8"/>
      <c r="B32" s="11"/>
      <c r="C32" s="12"/>
      <c r="D32" s="12"/>
      <c r="E32" s="12"/>
      <c r="F32" s="11"/>
      <c r="G32" s="11"/>
      <c r="H32" s="11"/>
      <c r="I32" s="11"/>
      <c r="J32" s="11"/>
      <c r="K32" s="8"/>
      <c r="L32" s="8"/>
      <c r="M32" s="8"/>
      <c r="N32" s="8"/>
      <c r="O32" s="8"/>
      <c r="P32" s="8"/>
      <c r="Q32" s="8"/>
      <c r="R32" s="8"/>
    </row>
    <row r="33" spans="1:19" ht="19.5" customHeight="1">
      <c r="A33" s="8" t="s">
        <v>48</v>
      </c>
      <c r="B33" s="11"/>
      <c r="C33" s="11"/>
      <c r="D33" s="11"/>
      <c r="E33" s="11"/>
      <c r="F33" s="11"/>
      <c r="G33" s="11"/>
      <c r="H33" s="11"/>
      <c r="I33" s="11"/>
      <c r="J33" s="11"/>
      <c r="K33" s="11"/>
      <c r="L33" s="8"/>
      <c r="M33" s="8"/>
      <c r="N33" s="8"/>
      <c r="O33" s="8"/>
      <c r="P33" s="8"/>
      <c r="Q33" s="8"/>
      <c r="R33" s="8"/>
      <c r="S33" s="8"/>
    </row>
    <row r="34" spans="1:19" ht="20.25" customHeight="1">
      <c r="A34" s="229" t="s">
        <v>85</v>
      </c>
      <c r="B34" s="157" t="s">
        <v>43</v>
      </c>
      <c r="C34" s="158"/>
      <c r="D34" s="158"/>
      <c r="E34" s="159"/>
      <c r="F34" s="190" t="s">
        <v>46</v>
      </c>
      <c r="G34" s="191"/>
      <c r="H34" s="192"/>
      <c r="I34" s="190" t="s">
        <v>31</v>
      </c>
      <c r="J34" s="191"/>
      <c r="K34" s="192"/>
      <c r="L34" s="157" t="s">
        <v>29</v>
      </c>
      <c r="M34" s="158"/>
      <c r="N34" s="158"/>
      <c r="O34" s="159"/>
      <c r="P34" s="186" t="s">
        <v>51</v>
      </c>
      <c r="Q34" s="158"/>
      <c r="R34" s="159"/>
      <c r="S34" s="28"/>
    </row>
    <row r="35" spans="1:19" ht="20.25" customHeight="1">
      <c r="A35" s="230"/>
      <c r="B35" s="160" t="s">
        <v>44</v>
      </c>
      <c r="C35" s="161"/>
      <c r="D35" s="161" t="s">
        <v>45</v>
      </c>
      <c r="E35" s="162"/>
      <c r="F35" s="193"/>
      <c r="G35" s="194"/>
      <c r="H35" s="195"/>
      <c r="I35" s="187" t="s">
        <v>32</v>
      </c>
      <c r="J35" s="188"/>
      <c r="K35" s="189"/>
      <c r="L35" s="199" t="s">
        <v>30</v>
      </c>
      <c r="M35" s="200"/>
      <c r="N35" s="200" t="s">
        <v>47</v>
      </c>
      <c r="O35" s="201"/>
      <c r="P35" s="157"/>
      <c r="Q35" s="158"/>
      <c r="R35" s="159"/>
      <c r="S35" s="29"/>
    </row>
    <row r="36" spans="1:19" ht="31.5" customHeight="1">
      <c r="A36" s="21">
        <v>1</v>
      </c>
      <c r="B36" s="147" t="s">
        <v>61</v>
      </c>
      <c r="C36" s="136"/>
      <c r="D36" s="136" t="s">
        <v>60</v>
      </c>
      <c r="E36" s="137"/>
      <c r="F36" s="196" t="s">
        <v>73</v>
      </c>
      <c r="G36" s="197"/>
      <c r="H36" s="198"/>
      <c r="I36" s="196" t="s">
        <v>59</v>
      </c>
      <c r="J36" s="197"/>
      <c r="K36" s="198"/>
      <c r="L36" s="147">
        <v>100</v>
      </c>
      <c r="M36" s="136"/>
      <c r="N36" s="136">
        <v>100</v>
      </c>
      <c r="O36" s="137"/>
      <c r="P36" s="183">
        <v>640</v>
      </c>
      <c r="Q36" s="184"/>
      <c r="R36" s="185"/>
      <c r="S36" s="28"/>
    </row>
    <row r="37" spans="1:19" ht="31.5" customHeight="1">
      <c r="A37" s="21">
        <v>2</v>
      </c>
      <c r="B37" s="147" t="s">
        <v>61</v>
      </c>
      <c r="C37" s="136"/>
      <c r="D37" s="136" t="s">
        <v>60</v>
      </c>
      <c r="E37" s="137"/>
      <c r="F37" s="196" t="s">
        <v>79</v>
      </c>
      <c r="G37" s="197"/>
      <c r="H37" s="198"/>
      <c r="I37" s="196" t="s">
        <v>69</v>
      </c>
      <c r="J37" s="197"/>
      <c r="K37" s="198"/>
      <c r="L37" s="147">
        <v>80</v>
      </c>
      <c r="M37" s="136"/>
      <c r="N37" s="136">
        <v>80</v>
      </c>
      <c r="O37" s="137"/>
      <c r="P37" s="183">
        <v>280</v>
      </c>
      <c r="Q37" s="184"/>
      <c r="R37" s="185"/>
      <c r="S37" s="28"/>
    </row>
    <row r="38" spans="1:19" ht="31.5" customHeight="1">
      <c r="A38" s="21">
        <v>3</v>
      </c>
      <c r="B38" s="147" t="s">
        <v>67</v>
      </c>
      <c r="C38" s="136"/>
      <c r="D38" s="136" t="s">
        <v>66</v>
      </c>
      <c r="E38" s="137"/>
      <c r="F38" s="196" t="s">
        <v>73</v>
      </c>
      <c r="G38" s="197"/>
      <c r="H38" s="198"/>
      <c r="I38" s="196" t="s">
        <v>59</v>
      </c>
      <c r="J38" s="197"/>
      <c r="K38" s="198"/>
      <c r="L38" s="147">
        <v>80</v>
      </c>
      <c r="M38" s="136"/>
      <c r="N38" s="136">
        <v>80</v>
      </c>
      <c r="O38" s="137"/>
      <c r="P38" s="183">
        <v>0</v>
      </c>
      <c r="Q38" s="184"/>
      <c r="R38" s="185"/>
      <c r="S38" s="28"/>
    </row>
    <row r="39" spans="1:19" ht="31.5" customHeight="1">
      <c r="A39" s="21">
        <v>4</v>
      </c>
      <c r="B39" s="147"/>
      <c r="C39" s="136"/>
      <c r="D39" s="136"/>
      <c r="E39" s="137"/>
      <c r="F39" s="196"/>
      <c r="G39" s="197"/>
      <c r="H39" s="198"/>
      <c r="I39" s="196"/>
      <c r="J39" s="197"/>
      <c r="K39" s="198"/>
      <c r="L39" s="147"/>
      <c r="M39" s="136"/>
      <c r="N39" s="136"/>
      <c r="O39" s="137"/>
      <c r="P39" s="183"/>
      <c r="Q39" s="184"/>
      <c r="R39" s="185"/>
      <c r="S39" s="28"/>
    </row>
    <row r="40" spans="1:19" ht="31.5" customHeight="1">
      <c r="A40" s="21">
        <v>5</v>
      </c>
      <c r="B40" s="147"/>
      <c r="C40" s="136"/>
      <c r="D40" s="136"/>
      <c r="E40" s="137"/>
      <c r="F40" s="196"/>
      <c r="G40" s="197"/>
      <c r="H40" s="198"/>
      <c r="I40" s="196"/>
      <c r="J40" s="197"/>
      <c r="K40" s="198"/>
      <c r="L40" s="147"/>
      <c r="M40" s="136"/>
      <c r="N40" s="136"/>
      <c r="O40" s="137"/>
      <c r="P40" s="183"/>
      <c r="Q40" s="184"/>
      <c r="R40" s="185"/>
      <c r="S40" s="28"/>
    </row>
    <row r="41" spans="1:19" ht="24.75" customHeight="1">
      <c r="A41" s="8" t="s">
        <v>87</v>
      </c>
      <c r="B41" s="14"/>
      <c r="C41" s="14"/>
      <c r="D41" s="14"/>
      <c r="E41" s="14"/>
      <c r="F41" s="13"/>
      <c r="G41" s="13"/>
      <c r="H41" s="13"/>
      <c r="I41" s="13"/>
      <c r="J41" s="13"/>
      <c r="K41" s="13"/>
      <c r="L41" s="13"/>
      <c r="M41" s="13"/>
      <c r="N41" s="13"/>
      <c r="O41" s="13"/>
      <c r="P41" s="13"/>
      <c r="Q41" s="13"/>
      <c r="R41" s="13"/>
    </row>
    <row r="42" spans="1:19" ht="24.75" customHeight="1">
      <c r="A42" s="8"/>
      <c r="B42" s="14"/>
      <c r="C42" s="14"/>
      <c r="D42" s="14"/>
      <c r="E42" s="14"/>
      <c r="F42" s="13"/>
      <c r="G42" s="13"/>
      <c r="H42" s="13"/>
      <c r="I42" s="13"/>
      <c r="J42" s="13"/>
      <c r="K42" s="13"/>
      <c r="L42" s="13"/>
      <c r="M42" s="13"/>
      <c r="N42" s="13"/>
      <c r="O42" s="13"/>
      <c r="P42" s="13"/>
      <c r="Q42" s="13"/>
      <c r="R42" s="13"/>
    </row>
    <row r="43" spans="1:19" ht="19.5">
      <c r="A43" s="8" t="s">
        <v>50</v>
      </c>
      <c r="B43" s="8"/>
      <c r="C43" s="8"/>
      <c r="D43" s="8"/>
      <c r="E43" s="8"/>
      <c r="F43" s="8"/>
      <c r="G43" s="8"/>
      <c r="H43" s="8"/>
      <c r="I43" s="8"/>
      <c r="J43" s="8"/>
      <c r="K43" s="8"/>
      <c r="L43" s="8"/>
      <c r="M43" s="8"/>
      <c r="N43" s="8"/>
      <c r="O43" s="8"/>
      <c r="P43" s="8"/>
      <c r="Q43" s="8"/>
      <c r="R43" s="8"/>
    </row>
    <row r="44" spans="1:19" ht="19.5">
      <c r="A44" s="229" t="s">
        <v>85</v>
      </c>
      <c r="B44" s="202" t="s">
        <v>49</v>
      </c>
      <c r="C44" s="203"/>
      <c r="D44" s="203"/>
      <c r="E44" s="203"/>
      <c r="F44" s="203"/>
      <c r="G44" s="204"/>
      <c r="H44" s="90" t="s">
        <v>83</v>
      </c>
      <c r="I44" s="91"/>
      <c r="J44" s="91"/>
      <c r="K44" s="91"/>
      <c r="L44" s="91"/>
      <c r="M44" s="91"/>
      <c r="N44" s="91"/>
      <c r="O44" s="92"/>
      <c r="P44" s="152" t="s">
        <v>82</v>
      </c>
      <c r="Q44" s="153"/>
      <c r="R44" s="154"/>
    </row>
    <row r="45" spans="1:19" ht="19.5">
      <c r="A45" s="230"/>
      <c r="B45" s="151" t="s">
        <v>34</v>
      </c>
      <c r="C45" s="150"/>
      <c r="D45" s="150" t="s">
        <v>33</v>
      </c>
      <c r="E45" s="150"/>
      <c r="F45" s="205" t="s">
        <v>35</v>
      </c>
      <c r="G45" s="206"/>
      <c r="H45" s="202" t="s">
        <v>34</v>
      </c>
      <c r="I45" s="203"/>
      <c r="J45" s="207"/>
      <c r="K45" s="208" t="s">
        <v>33</v>
      </c>
      <c r="L45" s="203"/>
      <c r="M45" s="209"/>
      <c r="N45" s="156" t="s">
        <v>39</v>
      </c>
      <c r="O45" s="92"/>
      <c r="P45" s="155"/>
      <c r="Q45" s="153"/>
      <c r="R45" s="154"/>
    </row>
    <row r="46" spans="1:19" ht="25.5" customHeight="1">
      <c r="A46" s="22">
        <v>1</v>
      </c>
      <c r="B46" s="143" t="s">
        <v>57</v>
      </c>
      <c r="C46" s="141"/>
      <c r="D46" s="141"/>
      <c r="E46" s="141"/>
      <c r="F46" s="141" t="s">
        <v>57</v>
      </c>
      <c r="G46" s="142"/>
      <c r="H46" s="108">
        <v>2000000</v>
      </c>
      <c r="I46" s="109"/>
      <c r="J46" s="110"/>
      <c r="K46" s="111">
        <v>0</v>
      </c>
      <c r="L46" s="109"/>
      <c r="M46" s="112"/>
      <c r="N46" s="118">
        <f>SUM(H46:M46)</f>
        <v>2000000</v>
      </c>
      <c r="O46" s="119"/>
      <c r="P46" s="120">
        <v>1100</v>
      </c>
      <c r="Q46" s="121"/>
      <c r="R46" s="119"/>
    </row>
    <row r="47" spans="1:19" ht="25.5" customHeight="1">
      <c r="A47" s="22">
        <v>2</v>
      </c>
      <c r="B47" s="143"/>
      <c r="C47" s="141"/>
      <c r="D47" s="141" t="s">
        <v>57</v>
      </c>
      <c r="E47" s="141"/>
      <c r="F47" s="141"/>
      <c r="G47" s="142"/>
      <c r="H47" s="108"/>
      <c r="I47" s="109"/>
      <c r="J47" s="110"/>
      <c r="K47" s="111">
        <v>1000000</v>
      </c>
      <c r="L47" s="109"/>
      <c r="M47" s="112"/>
      <c r="N47" s="118">
        <f>SUM(H47:M47)</f>
        <v>1000000</v>
      </c>
      <c r="O47" s="119"/>
      <c r="P47" s="120">
        <v>500</v>
      </c>
      <c r="Q47" s="121"/>
      <c r="R47" s="119"/>
    </row>
    <row r="48" spans="1:19" ht="25.5" customHeight="1">
      <c r="A48" s="22">
        <v>3</v>
      </c>
      <c r="B48" s="143" t="s">
        <v>57</v>
      </c>
      <c r="C48" s="141"/>
      <c r="D48" s="141"/>
      <c r="E48" s="141"/>
      <c r="F48" s="141"/>
      <c r="G48" s="142"/>
      <c r="H48" s="108">
        <v>1500000</v>
      </c>
      <c r="I48" s="109"/>
      <c r="J48" s="110"/>
      <c r="K48" s="111"/>
      <c r="L48" s="109"/>
      <c r="M48" s="112"/>
      <c r="N48" s="118">
        <f>SUM(H48:M48)</f>
        <v>1500000</v>
      </c>
      <c r="O48" s="119"/>
      <c r="P48" s="120">
        <v>570</v>
      </c>
      <c r="Q48" s="121"/>
      <c r="R48" s="119"/>
    </row>
    <row r="49" spans="1:20" ht="25.5" customHeight="1">
      <c r="A49" s="22">
        <v>4</v>
      </c>
      <c r="B49" s="143"/>
      <c r="C49" s="141"/>
      <c r="D49" s="141"/>
      <c r="E49" s="141"/>
      <c r="F49" s="141"/>
      <c r="G49" s="142"/>
      <c r="H49" s="108"/>
      <c r="I49" s="109"/>
      <c r="J49" s="110"/>
      <c r="K49" s="111"/>
      <c r="L49" s="109"/>
      <c r="M49" s="112"/>
      <c r="N49" s="118">
        <f>SUM(H49:M49)</f>
        <v>0</v>
      </c>
      <c r="O49" s="119"/>
      <c r="P49" s="120"/>
      <c r="Q49" s="121"/>
      <c r="R49" s="119"/>
    </row>
    <row r="50" spans="1:20" ht="25.5" customHeight="1" thickBot="1">
      <c r="A50" s="27">
        <v>5</v>
      </c>
      <c r="B50" s="146"/>
      <c r="C50" s="144"/>
      <c r="D50" s="144"/>
      <c r="E50" s="144"/>
      <c r="F50" s="144"/>
      <c r="G50" s="145"/>
      <c r="H50" s="126"/>
      <c r="I50" s="127"/>
      <c r="J50" s="128"/>
      <c r="K50" s="129"/>
      <c r="L50" s="127"/>
      <c r="M50" s="130"/>
      <c r="N50" s="122">
        <f>SUM(H50:M50)</f>
        <v>0</v>
      </c>
      <c r="O50" s="123"/>
      <c r="P50" s="124"/>
      <c r="Q50" s="125"/>
      <c r="R50" s="123"/>
    </row>
    <row r="51" spans="1:20" ht="25.5" customHeight="1" thickTop="1">
      <c r="A51" s="26" t="s">
        <v>39</v>
      </c>
      <c r="B51" s="140"/>
      <c r="C51" s="138"/>
      <c r="D51" s="138"/>
      <c r="E51" s="138"/>
      <c r="F51" s="138"/>
      <c r="G51" s="139"/>
      <c r="H51" s="131">
        <f>SUM(H46:I50)</f>
        <v>3500000</v>
      </c>
      <c r="I51" s="132"/>
      <c r="J51" s="133"/>
      <c r="K51" s="134">
        <f>SUM(K46:M50)</f>
        <v>1000000</v>
      </c>
      <c r="L51" s="132"/>
      <c r="M51" s="135"/>
      <c r="N51" s="113">
        <f>SUM(N46:O50)</f>
        <v>4500000</v>
      </c>
      <c r="O51" s="114"/>
      <c r="P51" s="115">
        <f>SUM(P46:R50)</f>
        <v>2170</v>
      </c>
      <c r="Q51" s="116"/>
      <c r="R51" s="117"/>
    </row>
    <row r="52" spans="1:20" ht="25.5" customHeight="1">
      <c r="A52" s="8" t="s">
        <v>87</v>
      </c>
      <c r="B52" s="23"/>
      <c r="C52" s="23"/>
      <c r="D52" s="23"/>
      <c r="E52" s="23"/>
      <c r="F52" s="23"/>
      <c r="G52" s="23"/>
      <c r="H52" s="23"/>
      <c r="I52" s="23"/>
      <c r="J52" s="23"/>
      <c r="K52" s="23"/>
      <c r="L52" s="23"/>
      <c r="M52" s="23"/>
      <c r="N52" s="23"/>
      <c r="O52" s="23"/>
      <c r="P52" s="23"/>
      <c r="Q52" s="23"/>
      <c r="R52" s="8"/>
    </row>
    <row r="53" spans="1:20" ht="25.5" customHeight="1">
      <c r="A53" s="8"/>
      <c r="B53" s="23"/>
      <c r="C53" s="23"/>
      <c r="D53" s="23"/>
      <c r="E53" s="23"/>
      <c r="F53" s="23"/>
      <c r="G53" s="23"/>
      <c r="H53" s="23"/>
      <c r="I53" s="23"/>
      <c r="J53" s="23"/>
      <c r="K53" s="23"/>
      <c r="L53" s="23"/>
      <c r="M53" s="23"/>
      <c r="N53" s="23"/>
      <c r="O53" s="23"/>
      <c r="P53" s="23"/>
      <c r="Q53" s="23"/>
      <c r="R53" s="8"/>
    </row>
    <row r="54" spans="1:20" ht="19.5">
      <c r="A54" s="24" t="s">
        <v>52</v>
      </c>
      <c r="B54" s="24"/>
      <c r="C54" s="24"/>
      <c r="D54" s="24"/>
      <c r="E54" s="24"/>
      <c r="F54" s="24"/>
      <c r="G54" s="24"/>
      <c r="H54" s="24"/>
      <c r="I54" s="24"/>
      <c r="J54" s="24"/>
      <c r="K54" s="24"/>
      <c r="L54" s="24"/>
      <c r="M54" s="24"/>
      <c r="N54" s="24"/>
      <c r="O54" s="24"/>
      <c r="P54" s="24"/>
      <c r="Q54" s="24"/>
      <c r="R54" s="24"/>
    </row>
    <row r="55" spans="1:20" ht="19.5">
      <c r="A55" s="22" t="s">
        <v>28</v>
      </c>
      <c r="B55" s="202" t="s">
        <v>40</v>
      </c>
      <c r="C55" s="203"/>
      <c r="D55" s="203"/>
      <c r="E55" s="203"/>
      <c r="F55" s="203"/>
      <c r="G55" s="203"/>
      <c r="H55" s="203"/>
      <c r="I55" s="204"/>
      <c r="J55" s="202" t="s">
        <v>42</v>
      </c>
      <c r="K55" s="203"/>
      <c r="L55" s="203"/>
      <c r="M55" s="203"/>
      <c r="N55" s="203"/>
      <c r="O55" s="203"/>
      <c r="P55" s="203"/>
      <c r="Q55" s="203"/>
      <c r="R55" s="204"/>
      <c r="S55" s="24"/>
      <c r="T55" s="24"/>
    </row>
    <row r="56" spans="1:20" ht="31.5" customHeight="1">
      <c r="A56" s="22">
        <v>1</v>
      </c>
      <c r="B56" s="170" t="s">
        <v>41</v>
      </c>
      <c r="C56" s="171"/>
      <c r="D56" s="171"/>
      <c r="E56" s="171"/>
      <c r="F56" s="171"/>
      <c r="G56" s="171"/>
      <c r="H56" s="171"/>
      <c r="I56" s="172"/>
      <c r="J56" s="170"/>
      <c r="K56" s="171"/>
      <c r="L56" s="171"/>
      <c r="M56" s="171"/>
      <c r="N56" s="171"/>
      <c r="O56" s="171"/>
      <c r="P56" s="171"/>
      <c r="Q56" s="171"/>
      <c r="R56" s="172"/>
      <c r="S56" s="24"/>
      <c r="T56" s="24"/>
    </row>
    <row r="57" spans="1:20" ht="31.5" customHeight="1">
      <c r="A57" s="22">
        <v>2</v>
      </c>
      <c r="B57" s="170" t="s">
        <v>41</v>
      </c>
      <c r="C57" s="171"/>
      <c r="D57" s="171"/>
      <c r="E57" s="171"/>
      <c r="F57" s="171"/>
      <c r="G57" s="171"/>
      <c r="H57" s="171"/>
      <c r="I57" s="172"/>
      <c r="J57" s="170"/>
      <c r="K57" s="171"/>
      <c r="L57" s="171"/>
      <c r="M57" s="171"/>
      <c r="N57" s="171"/>
      <c r="O57" s="171"/>
      <c r="P57" s="171"/>
      <c r="Q57" s="171"/>
      <c r="R57" s="172"/>
      <c r="S57" s="24"/>
      <c r="T57" s="24"/>
    </row>
    <row r="58" spans="1:20" ht="31.5" customHeight="1">
      <c r="A58" s="22">
        <v>3</v>
      </c>
      <c r="B58" s="170" t="s">
        <v>41</v>
      </c>
      <c r="C58" s="171"/>
      <c r="D58" s="171"/>
      <c r="E58" s="171"/>
      <c r="F58" s="171"/>
      <c r="G58" s="171"/>
      <c r="H58" s="171"/>
      <c r="I58" s="172"/>
      <c r="J58" s="170"/>
      <c r="K58" s="171"/>
      <c r="L58" s="171"/>
      <c r="M58" s="171"/>
      <c r="N58" s="171"/>
      <c r="O58" s="171"/>
      <c r="P58" s="171"/>
      <c r="Q58" s="171"/>
      <c r="R58" s="172"/>
      <c r="S58" s="24"/>
      <c r="T58" s="24"/>
    </row>
    <row r="59" spans="1:20" ht="31.5" customHeight="1">
      <c r="A59" s="22">
        <v>4</v>
      </c>
      <c r="B59" s="170" t="s">
        <v>41</v>
      </c>
      <c r="C59" s="171"/>
      <c r="D59" s="171"/>
      <c r="E59" s="171"/>
      <c r="F59" s="171"/>
      <c r="G59" s="171"/>
      <c r="H59" s="171"/>
      <c r="I59" s="172"/>
      <c r="J59" s="170"/>
      <c r="K59" s="171"/>
      <c r="L59" s="171"/>
      <c r="M59" s="171"/>
      <c r="N59" s="171"/>
      <c r="O59" s="171"/>
      <c r="P59" s="171"/>
      <c r="Q59" s="171"/>
      <c r="R59" s="172"/>
      <c r="S59" s="24"/>
      <c r="T59" s="24"/>
    </row>
    <row r="60" spans="1:20" ht="31.5" customHeight="1">
      <c r="A60" s="22">
        <v>5</v>
      </c>
      <c r="B60" s="170" t="s">
        <v>41</v>
      </c>
      <c r="C60" s="171"/>
      <c r="D60" s="171"/>
      <c r="E60" s="171"/>
      <c r="F60" s="171"/>
      <c r="G60" s="171"/>
      <c r="H60" s="171"/>
      <c r="I60" s="172"/>
      <c r="J60" s="170"/>
      <c r="K60" s="171"/>
      <c r="L60" s="171"/>
      <c r="M60" s="171"/>
      <c r="N60" s="171"/>
      <c r="O60" s="171"/>
      <c r="P60" s="171"/>
      <c r="Q60" s="171"/>
      <c r="R60" s="172"/>
      <c r="S60" s="24"/>
      <c r="T60" s="24"/>
    </row>
    <row r="61" spans="1:20" ht="19.5">
      <c r="A61" s="8" t="s">
        <v>87</v>
      </c>
      <c r="B61" s="24"/>
      <c r="C61" s="24"/>
      <c r="D61" s="24"/>
      <c r="E61" s="24"/>
      <c r="F61" s="24"/>
      <c r="G61" s="24"/>
      <c r="H61" s="24"/>
      <c r="I61" s="24"/>
      <c r="J61" s="24"/>
      <c r="K61" s="24"/>
      <c r="L61" s="24"/>
      <c r="M61" s="24"/>
      <c r="N61" s="24"/>
      <c r="O61" s="24"/>
      <c r="P61" s="24"/>
      <c r="Q61" s="24"/>
      <c r="R61" s="24"/>
    </row>
    <row r="62" spans="1:20" ht="19.5">
      <c r="A62" s="24"/>
      <c r="B62" s="24"/>
      <c r="C62" s="24"/>
      <c r="D62" s="24"/>
      <c r="E62" s="24"/>
      <c r="F62" s="24"/>
      <c r="G62" s="24"/>
      <c r="H62" s="24"/>
      <c r="I62" s="24"/>
      <c r="J62" s="24"/>
      <c r="K62" s="24"/>
      <c r="L62" s="24"/>
      <c r="M62" s="24"/>
      <c r="N62" s="24"/>
      <c r="O62" s="24"/>
      <c r="P62" s="24"/>
      <c r="Q62" s="24"/>
      <c r="R62" s="24"/>
    </row>
    <row r="63" spans="1:20" ht="19.5">
      <c r="A63" s="24"/>
      <c r="B63" s="24"/>
      <c r="C63" s="24"/>
      <c r="D63" s="24"/>
      <c r="E63" s="24"/>
      <c r="F63" s="24"/>
      <c r="G63" s="24"/>
      <c r="H63" s="24"/>
      <c r="I63" s="24"/>
      <c r="J63" s="24"/>
      <c r="K63" s="24"/>
      <c r="L63" s="24"/>
      <c r="M63" s="24"/>
      <c r="N63" s="24"/>
      <c r="O63" s="24"/>
      <c r="P63" s="24"/>
      <c r="Q63" s="24"/>
      <c r="R63" s="24"/>
    </row>
  </sheetData>
  <mergeCells count="147">
    <mergeCell ref="K1:L1"/>
    <mergeCell ref="M1:R1"/>
    <mergeCell ref="K2:L2"/>
    <mergeCell ref="M2:R2"/>
    <mergeCell ref="A4:R4"/>
    <mergeCell ref="A5:R5"/>
    <mergeCell ref="A11:C11"/>
    <mergeCell ref="D11:G11"/>
    <mergeCell ref="H11:L11"/>
    <mergeCell ref="M11:R11"/>
    <mergeCell ref="A15:M16"/>
    <mergeCell ref="N15:R15"/>
    <mergeCell ref="A12:B12"/>
    <mergeCell ref="C12:F12"/>
    <mergeCell ref="G12:H12"/>
    <mergeCell ref="I12:R12"/>
    <mergeCell ref="A7:B10"/>
    <mergeCell ref="C7:D10"/>
    <mergeCell ref="E7:I7"/>
    <mergeCell ref="J7:R7"/>
    <mergeCell ref="E8:I8"/>
    <mergeCell ref="J8:R8"/>
    <mergeCell ref="E9:I9"/>
    <mergeCell ref="J9:R9"/>
    <mergeCell ref="E10:I10"/>
    <mergeCell ref="J10:R10"/>
    <mergeCell ref="A24:M24"/>
    <mergeCell ref="A25:M25"/>
    <mergeCell ref="A26:M26"/>
    <mergeCell ref="A27:M27"/>
    <mergeCell ref="A17:M17"/>
    <mergeCell ref="A18:M18"/>
    <mergeCell ref="A19:M19"/>
    <mergeCell ref="A20:M20"/>
    <mergeCell ref="A21:M21"/>
    <mergeCell ref="A22:M22"/>
    <mergeCell ref="A23:M23"/>
    <mergeCell ref="P34:R35"/>
    <mergeCell ref="B35:C35"/>
    <mergeCell ref="D35:E35"/>
    <mergeCell ref="I35:K35"/>
    <mergeCell ref="L35:M35"/>
    <mergeCell ref="N35:O35"/>
    <mergeCell ref="A34:A35"/>
    <mergeCell ref="B34:E34"/>
    <mergeCell ref="F34:H35"/>
    <mergeCell ref="I34:K34"/>
    <mergeCell ref="L34:O34"/>
    <mergeCell ref="P36:R36"/>
    <mergeCell ref="B37:C37"/>
    <mergeCell ref="D37:E37"/>
    <mergeCell ref="F37:H37"/>
    <mergeCell ref="I37:K37"/>
    <mergeCell ref="L37:M37"/>
    <mergeCell ref="N37:O37"/>
    <mergeCell ref="P37:R37"/>
    <mergeCell ref="B36:C36"/>
    <mergeCell ref="D36:E36"/>
    <mergeCell ref="F36:H36"/>
    <mergeCell ref="I36:K36"/>
    <mergeCell ref="L36:M36"/>
    <mergeCell ref="N36:O36"/>
    <mergeCell ref="P38:R38"/>
    <mergeCell ref="B39:C39"/>
    <mergeCell ref="D39:E39"/>
    <mergeCell ref="F39:H39"/>
    <mergeCell ref="I39:K39"/>
    <mergeCell ref="L39:M39"/>
    <mergeCell ref="N39:O39"/>
    <mergeCell ref="P39:R39"/>
    <mergeCell ref="B38:C38"/>
    <mergeCell ref="D38:E38"/>
    <mergeCell ref="F38:H38"/>
    <mergeCell ref="I38:K38"/>
    <mergeCell ref="L38:M38"/>
    <mergeCell ref="N38:O38"/>
    <mergeCell ref="P40:R40"/>
    <mergeCell ref="A44:A45"/>
    <mergeCell ref="B44:G44"/>
    <mergeCell ref="B45:C45"/>
    <mergeCell ref="D45:E45"/>
    <mergeCell ref="F45:G45"/>
    <mergeCell ref="B40:C40"/>
    <mergeCell ref="D40:E40"/>
    <mergeCell ref="F40:H40"/>
    <mergeCell ref="I40:K40"/>
    <mergeCell ref="L40:M40"/>
    <mergeCell ref="N40:O40"/>
    <mergeCell ref="P44:R45"/>
    <mergeCell ref="H44:O44"/>
    <mergeCell ref="N45:O45"/>
    <mergeCell ref="K45:M45"/>
    <mergeCell ref="H45:J45"/>
    <mergeCell ref="B48:C48"/>
    <mergeCell ref="D48:E48"/>
    <mergeCell ref="F48:G48"/>
    <mergeCell ref="B47:C47"/>
    <mergeCell ref="D47:E47"/>
    <mergeCell ref="F47:G47"/>
    <mergeCell ref="B46:C46"/>
    <mergeCell ref="D46:E46"/>
    <mergeCell ref="F46:G46"/>
    <mergeCell ref="B51:C51"/>
    <mergeCell ref="D51:E51"/>
    <mergeCell ref="F51:G51"/>
    <mergeCell ref="B50:C50"/>
    <mergeCell ref="D50:E50"/>
    <mergeCell ref="F50:G50"/>
    <mergeCell ref="H51:J51"/>
    <mergeCell ref="K51:M51"/>
    <mergeCell ref="B49:C49"/>
    <mergeCell ref="D49:E49"/>
    <mergeCell ref="F49:G49"/>
    <mergeCell ref="H50:J50"/>
    <mergeCell ref="H49:J49"/>
    <mergeCell ref="B58:I58"/>
    <mergeCell ref="J58:R58"/>
    <mergeCell ref="B59:I59"/>
    <mergeCell ref="J59:R59"/>
    <mergeCell ref="B60:I60"/>
    <mergeCell ref="J60:R60"/>
    <mergeCell ref="B55:I55"/>
    <mergeCell ref="J55:R55"/>
    <mergeCell ref="B56:I56"/>
    <mergeCell ref="J56:R56"/>
    <mergeCell ref="B57:I57"/>
    <mergeCell ref="J57:R57"/>
    <mergeCell ref="P51:R51"/>
    <mergeCell ref="P50:R50"/>
    <mergeCell ref="P49:R49"/>
    <mergeCell ref="P48:R48"/>
    <mergeCell ref="P47:R47"/>
    <mergeCell ref="P46:R46"/>
    <mergeCell ref="H48:J48"/>
    <mergeCell ref="H47:J47"/>
    <mergeCell ref="K46:M46"/>
    <mergeCell ref="H46:J46"/>
    <mergeCell ref="K50:M50"/>
    <mergeCell ref="K49:M49"/>
    <mergeCell ref="K48:M48"/>
    <mergeCell ref="K47:M47"/>
    <mergeCell ref="N51:O51"/>
    <mergeCell ref="N50:O50"/>
    <mergeCell ref="N49:O49"/>
    <mergeCell ref="N48:O48"/>
    <mergeCell ref="N47:O47"/>
    <mergeCell ref="N46:O46"/>
  </mergeCells>
  <phoneticPr fontId="2"/>
  <pageMargins left="0.51181102362204722" right="0.51181102362204722" top="0.55118110236220474" bottom="0.55118110236220474"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3D3FFFF-E58A-442B-87E2-DB4F9925C02E}">
          <x14:formula1>
            <xm:f>リスト用!$F$3:$F$4</xm:f>
          </x14:formula1>
          <xm:sqref>B36:C40</xm:sqref>
        </x14:dataValidation>
        <x14:dataValidation type="list" allowBlank="1" showInputMessage="1" showErrorMessage="1" xr:uid="{A6EA11EA-CACC-40FD-B2CC-E6A773D52057}">
          <x14:formula1>
            <xm:f>リスト用!$E$3:$E$4</xm:f>
          </x14:formula1>
          <xm:sqref>D36:E40</xm:sqref>
        </x14:dataValidation>
        <x14:dataValidation type="list" allowBlank="1" showInputMessage="1" showErrorMessage="1" xr:uid="{9D2AC5DD-5401-48E2-B25E-6D2359C76E6A}">
          <x14:formula1>
            <xm:f>リスト用!$G$3:$G$13</xm:f>
          </x14:formula1>
          <xm:sqref>F36:H40</xm:sqref>
        </x14:dataValidation>
        <x14:dataValidation type="list" allowBlank="1" showInputMessage="1" showErrorMessage="1" xr:uid="{79064BEC-799A-4951-A9DA-126A58433270}">
          <x14:formula1>
            <xm:f>リスト用!$D$3:$D$6</xm:f>
          </x14:formula1>
          <xm:sqref>I36:K40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DE476-55C3-45F0-84DB-B47D45B75380}">
  <dimension ref="A1:AB53"/>
  <sheetViews>
    <sheetView view="pageBreakPreview" zoomScaleNormal="100" zoomScaleSheetLayoutView="100" zoomScalePageLayoutView="60" workbookViewId="0">
      <selection activeCell="K7" sqref="K7"/>
    </sheetView>
  </sheetViews>
  <sheetFormatPr defaultRowHeight="18.75"/>
  <cols>
    <col min="1" max="1" width="5.375" customWidth="1"/>
    <col min="2" max="2" width="9.75" customWidth="1"/>
    <col min="3" max="4" width="7" customWidth="1"/>
    <col min="6" max="6" width="12.375" customWidth="1"/>
    <col min="7" max="7" width="11.375" hidden="1" customWidth="1"/>
    <col min="8" max="8" width="9" hidden="1" customWidth="1"/>
    <col min="9" max="9" width="10.25" hidden="1" customWidth="1"/>
    <col min="10" max="10" width="11.625" customWidth="1"/>
    <col min="11" max="11" width="12.375" customWidth="1"/>
    <col min="12" max="13" width="9" customWidth="1"/>
    <col min="14" max="14" width="12" customWidth="1"/>
    <col min="15" max="15" width="13.625" customWidth="1"/>
    <col min="21" max="21" width="9" customWidth="1"/>
    <col min="22" max="23" width="9.125" customWidth="1"/>
    <col min="24" max="24" width="9.5" customWidth="1"/>
    <col min="25" max="25" width="9" customWidth="1"/>
    <col min="27" max="27" width="12.375" customWidth="1"/>
  </cols>
  <sheetData>
    <row r="1" spans="1:28" ht="19.5" customHeight="1">
      <c r="A1" s="53" t="s">
        <v>100</v>
      </c>
      <c r="Q1" s="7" t="s">
        <v>14</v>
      </c>
      <c r="R1" s="15" t="s">
        <v>13</v>
      </c>
      <c r="S1" s="7" t="s">
        <v>12</v>
      </c>
      <c r="T1" s="7" t="s">
        <v>11</v>
      </c>
    </row>
    <row r="2" spans="1:28">
      <c r="A2" s="212" t="s">
        <v>28</v>
      </c>
      <c r="B2" s="214" t="s">
        <v>101</v>
      </c>
      <c r="C2" s="216" t="s">
        <v>102</v>
      </c>
      <c r="D2" s="216"/>
      <c r="E2" s="217" t="s">
        <v>14</v>
      </c>
      <c r="F2" s="217" t="s">
        <v>103</v>
      </c>
      <c r="G2" s="210" t="s">
        <v>104</v>
      </c>
      <c r="H2" s="210" t="s">
        <v>12</v>
      </c>
      <c r="I2" s="210" t="s">
        <v>11</v>
      </c>
      <c r="J2" s="217" t="s">
        <v>105</v>
      </c>
      <c r="K2" s="221" t="s">
        <v>106</v>
      </c>
      <c r="L2" s="223" t="s">
        <v>107</v>
      </c>
      <c r="M2" s="224"/>
      <c r="N2" s="227" t="s">
        <v>108</v>
      </c>
      <c r="O2" s="219" t="s">
        <v>109</v>
      </c>
      <c r="Q2" s="6" t="s">
        <v>10</v>
      </c>
      <c r="R2" s="5">
        <v>1</v>
      </c>
      <c r="S2" s="5">
        <v>0.8</v>
      </c>
      <c r="T2" s="5">
        <f>R2*S2</f>
        <v>0.8</v>
      </c>
      <c r="U2" s="36"/>
    </row>
    <row r="3" spans="1:28">
      <c r="A3" s="213"/>
      <c r="B3" s="215"/>
      <c r="C3" s="54" t="s">
        <v>34</v>
      </c>
      <c r="D3" s="54" t="s">
        <v>33</v>
      </c>
      <c r="E3" s="218"/>
      <c r="F3" s="218"/>
      <c r="G3" s="211"/>
      <c r="H3" s="211"/>
      <c r="I3" s="211"/>
      <c r="J3" s="218"/>
      <c r="K3" s="222"/>
      <c r="L3" s="225"/>
      <c r="M3" s="226"/>
      <c r="N3" s="228"/>
      <c r="O3" s="220"/>
      <c r="Q3" s="4" t="s">
        <v>9</v>
      </c>
      <c r="R3" s="3">
        <v>0.95</v>
      </c>
      <c r="S3" s="3">
        <v>0.8</v>
      </c>
      <c r="T3" s="3">
        <f t="shared" ref="T3:T6" si="0">R3*S3</f>
        <v>0.76</v>
      </c>
      <c r="U3" s="36"/>
      <c r="V3" t="s">
        <v>36</v>
      </c>
      <c r="W3" t="s">
        <v>37</v>
      </c>
      <c r="X3" t="s">
        <v>38</v>
      </c>
      <c r="Z3" t="s">
        <v>36</v>
      </c>
      <c r="AA3" t="s">
        <v>37</v>
      </c>
      <c r="AB3" t="s">
        <v>38</v>
      </c>
    </row>
    <row r="4" spans="1:28">
      <c r="A4" s="55">
        <v>1</v>
      </c>
      <c r="B4" s="56" t="s">
        <v>60</v>
      </c>
      <c r="C4" s="57" t="s">
        <v>111</v>
      </c>
      <c r="D4" s="58"/>
      <c r="E4" s="59" t="s">
        <v>6</v>
      </c>
      <c r="F4" s="17">
        <v>1000000</v>
      </c>
      <c r="G4" s="16">
        <f>IF(E4=$Q$2,$R$2,IF(E4=$Q$3,$R$3,IF(E4=$Q$4,$R$4,IF(E4=$Q$5,$R$5,IF(E4=$Q$6,$R$6,IF(E4=$Q$7,$R$7,IF(E4=$Q$8,$R$8,IF(E4=$Q$9,$R$9,IF(E4=$Q$10,$R$10,IF(E4=$Q$11,$R$11,IF(E4=$Q$12,$R$12,"")))))))))))</f>
        <v>0.8</v>
      </c>
      <c r="H4" s="16">
        <f>IF(E4=$Q$2,$S$2,IF(E4=$Q$3,$S$3,IF(E4=$Q$4,$S$4,IF(E4=$Q$5,$S$5,IF(E4=$Q$6,$S$6,IF(E4=$Q$7,$S$7,IF(E4=$Q$8,$S$8,IF(E4=$Q$9,$S$9,IF(E4=$Q$10,$S$10,IF(E4=$Q$11,$S$11,IF(E4=$Q$12,$S$12,"")))))))))))</f>
        <v>0.8</v>
      </c>
      <c r="I4" s="16">
        <f>G4*H4</f>
        <v>0.64000000000000012</v>
      </c>
      <c r="J4" s="17">
        <v>2200000</v>
      </c>
      <c r="K4" s="17">
        <v>640000</v>
      </c>
      <c r="L4" s="60">
        <f>IF((J4-K4)/2&gt;J4*0.2,J4*0.2,(J4-K4)/2)</f>
        <v>440000</v>
      </c>
      <c r="M4" s="60">
        <f>IF(B4="加入",IF(MIN(V4:X4)&gt;=0,MIN(V4:X4),0),IF(MIN(Z4:AB4)&gt;=0,MIN(Z4:AB4),0))</f>
        <v>660000</v>
      </c>
      <c r="N4" s="61">
        <f>L4+M4</f>
        <v>1100000</v>
      </c>
      <c r="O4" s="62">
        <f>J4-K4-N4</f>
        <v>460000</v>
      </c>
      <c r="Q4" s="4" t="s">
        <v>8</v>
      </c>
      <c r="R4" s="3">
        <v>0.9</v>
      </c>
      <c r="S4" s="3">
        <v>0.8</v>
      </c>
      <c r="T4" s="3">
        <f t="shared" si="0"/>
        <v>0.72000000000000008</v>
      </c>
      <c r="U4" s="36"/>
      <c r="V4" s="63">
        <f t="shared" ref="V4:V7" si="1">J4*0.3</f>
        <v>660000</v>
      </c>
      <c r="W4" s="63">
        <f>J4*0.5-K4*0.5</f>
        <v>780000</v>
      </c>
      <c r="X4" s="63">
        <f t="shared" ref="X4:X7" si="2">J4-K4-L4</f>
        <v>1120000</v>
      </c>
      <c r="Z4" s="63">
        <f>J4*0.3</f>
        <v>660000</v>
      </c>
      <c r="AA4" s="63">
        <f>J4*0.5-J4*G4*0.4</f>
        <v>396000</v>
      </c>
      <c r="AB4" s="63">
        <f>J4-L4</f>
        <v>1760000</v>
      </c>
    </row>
    <row r="5" spans="1:28">
      <c r="A5" s="64">
        <v>2</v>
      </c>
      <c r="B5" s="65" t="s">
        <v>60</v>
      </c>
      <c r="C5" s="66"/>
      <c r="D5" s="67" t="s">
        <v>111</v>
      </c>
      <c r="E5" s="68" t="s">
        <v>0</v>
      </c>
      <c r="F5" s="18">
        <v>1000000</v>
      </c>
      <c r="G5" s="3">
        <f t="shared" ref="G5:G53" si="3">IF(E5=$Q$2,$R$2,IF(E5=$Q$3,$R$3,IF(E5=$Q$4,$R$4,IF(E5=$Q$5,$R$5,IF(E5=$Q$6,$R$6,IF(E5=$Q$7,$R$7,IF(E5=$Q$8,$R$8,IF(E5=$Q$9,$R$9,IF(E5=$Q$10,$R$10,IF(E5=$Q$11,$R$11,IF(E5=$Q$12,$R$12,"")))))))))))</f>
        <v>0.5</v>
      </c>
      <c r="H5" s="3">
        <f t="shared" ref="H5:H53" si="4">IF(E5=$Q$2,$S$2,IF(E5=$Q$3,$S$3,IF(E5=$Q$4,$S$4,IF(E5=$Q$5,$S$5,IF(E5=$Q$6,$S$6,IF(E5=$Q$7,$S$7,IF(E5=$Q$8,$S$8,IF(E5=$Q$9,$S$9,IF(E5=$Q$10,$S$10,IF(E5=$Q$11,$S$11,IF(E5=$Q$12,$S$12,"")))))))))))</f>
        <v>0.8</v>
      </c>
      <c r="I5" s="3">
        <f t="shared" ref="I5:I53" si="5">G5*H5</f>
        <v>0.4</v>
      </c>
      <c r="J5" s="18">
        <v>1000000</v>
      </c>
      <c r="K5" s="18">
        <v>280000</v>
      </c>
      <c r="L5" s="69">
        <f t="shared" ref="L5" si="6">IF((J5-K5)/2&gt;J5*0.2,J5*0.2,(J5-K5)/2)</f>
        <v>200000</v>
      </c>
      <c r="M5" s="69">
        <f t="shared" ref="M5:M53" si="7">IF(B5="加入",IF(MIN(V5:X5)&gt;=0,MIN(V5:X5),0),IF(MIN(Z5:AB5)&gt;=0,MIN(Z5:AB5),0))</f>
        <v>300000</v>
      </c>
      <c r="N5" s="70">
        <f t="shared" ref="N5:N53" si="8">L5+M5</f>
        <v>500000</v>
      </c>
      <c r="O5" s="71">
        <f t="shared" ref="O5:O53" si="9">J5-K5-N5</f>
        <v>220000</v>
      </c>
      <c r="Q5" s="4" t="s">
        <v>7</v>
      </c>
      <c r="R5" s="3">
        <v>0.85</v>
      </c>
      <c r="S5" s="3">
        <v>0.8</v>
      </c>
      <c r="T5" s="3">
        <f t="shared" si="0"/>
        <v>0.68</v>
      </c>
      <c r="U5" s="36"/>
      <c r="V5" s="63">
        <f t="shared" si="1"/>
        <v>300000</v>
      </c>
      <c r="W5" s="63">
        <f t="shared" ref="W5:W7" si="10">J5*0.5-K5*0.5</f>
        <v>360000</v>
      </c>
      <c r="X5" s="63">
        <f t="shared" si="2"/>
        <v>520000</v>
      </c>
      <c r="Z5" s="63">
        <f t="shared" ref="Z5:Z53" si="11">J5*0.3</f>
        <v>300000</v>
      </c>
      <c r="AA5" s="63">
        <f t="shared" ref="AA5:AA53" si="12">J5*0.5-J5*G5*0.4</f>
        <v>300000</v>
      </c>
      <c r="AB5" s="63">
        <f t="shared" ref="AB5:AB53" si="13">J5-L5</f>
        <v>800000</v>
      </c>
    </row>
    <row r="6" spans="1:28">
      <c r="A6" s="64">
        <v>3</v>
      </c>
      <c r="B6" s="65"/>
      <c r="C6" s="66"/>
      <c r="D6" s="67"/>
      <c r="E6" s="68"/>
      <c r="F6" s="18"/>
      <c r="G6" s="3" t="str">
        <f t="shared" si="3"/>
        <v/>
      </c>
      <c r="H6" s="3" t="str">
        <f t="shared" si="4"/>
        <v/>
      </c>
      <c r="I6" s="3" t="e">
        <f t="shared" si="5"/>
        <v>#VALUE!</v>
      </c>
      <c r="J6" s="18"/>
      <c r="K6" s="18"/>
      <c r="L6" s="69">
        <f>IF((J6-K6)/2&gt;J6*0.2,J6*0.2,(J6-K6)/2)</f>
        <v>0</v>
      </c>
      <c r="M6" s="69" t="e">
        <f t="shared" si="7"/>
        <v>#VALUE!</v>
      </c>
      <c r="N6" s="70" t="e">
        <f t="shared" si="8"/>
        <v>#VALUE!</v>
      </c>
      <c r="O6" s="71" t="e">
        <f t="shared" si="9"/>
        <v>#VALUE!</v>
      </c>
      <c r="Q6" s="4" t="s">
        <v>6</v>
      </c>
      <c r="R6" s="3">
        <v>0.8</v>
      </c>
      <c r="S6" s="3">
        <v>0.8</v>
      </c>
      <c r="T6" s="3">
        <f t="shared" si="0"/>
        <v>0.64000000000000012</v>
      </c>
      <c r="U6" s="36"/>
      <c r="V6" s="63">
        <f t="shared" si="1"/>
        <v>0</v>
      </c>
      <c r="W6" s="63">
        <f t="shared" si="10"/>
        <v>0</v>
      </c>
      <c r="X6" s="63">
        <f t="shared" si="2"/>
        <v>0</v>
      </c>
      <c r="Z6" s="63">
        <f t="shared" si="11"/>
        <v>0</v>
      </c>
      <c r="AA6" s="63" t="e">
        <f t="shared" si="12"/>
        <v>#VALUE!</v>
      </c>
      <c r="AB6" s="63">
        <f t="shared" si="13"/>
        <v>0</v>
      </c>
    </row>
    <row r="7" spans="1:28">
      <c r="A7" s="64">
        <v>4</v>
      </c>
      <c r="B7" s="65"/>
      <c r="C7" s="66"/>
      <c r="D7" s="67"/>
      <c r="E7" s="68"/>
      <c r="F7" s="18"/>
      <c r="G7" s="3" t="str">
        <f t="shared" si="3"/>
        <v/>
      </c>
      <c r="H7" s="3" t="str">
        <f t="shared" si="4"/>
        <v/>
      </c>
      <c r="I7" s="3" t="e">
        <f t="shared" si="5"/>
        <v>#VALUE!</v>
      </c>
      <c r="J7" s="18"/>
      <c r="K7" s="18"/>
      <c r="L7" s="69">
        <f>IF((J7-K7)/2&gt;J7*0.2,J7*0.2,(J7-K7)/2)</f>
        <v>0</v>
      </c>
      <c r="M7" s="69" t="e">
        <f t="shared" si="7"/>
        <v>#VALUE!</v>
      </c>
      <c r="N7" s="70" t="e">
        <f t="shared" si="8"/>
        <v>#VALUE!</v>
      </c>
      <c r="O7" s="71" t="e">
        <f t="shared" si="9"/>
        <v>#VALUE!</v>
      </c>
      <c r="Q7" s="4" t="s">
        <v>5</v>
      </c>
      <c r="R7" s="3">
        <v>0.75</v>
      </c>
      <c r="S7" s="3">
        <v>0.8</v>
      </c>
      <c r="T7" s="3">
        <f>R7*S7</f>
        <v>0.60000000000000009</v>
      </c>
      <c r="U7" s="36"/>
      <c r="V7" s="63">
        <f t="shared" si="1"/>
        <v>0</v>
      </c>
      <c r="W7" s="63">
        <f t="shared" si="10"/>
        <v>0</v>
      </c>
      <c r="X7" s="63">
        <f t="shared" si="2"/>
        <v>0</v>
      </c>
      <c r="Z7" s="63">
        <f t="shared" si="11"/>
        <v>0</v>
      </c>
      <c r="AA7" s="63" t="e">
        <f t="shared" si="12"/>
        <v>#VALUE!</v>
      </c>
      <c r="AB7" s="63">
        <f t="shared" si="13"/>
        <v>0</v>
      </c>
    </row>
    <row r="8" spans="1:28">
      <c r="A8" s="64">
        <v>5</v>
      </c>
      <c r="B8" s="65"/>
      <c r="C8" s="66"/>
      <c r="D8" s="67"/>
      <c r="E8" s="68"/>
      <c r="F8" s="18"/>
      <c r="G8" s="3" t="str">
        <f t="shared" si="3"/>
        <v/>
      </c>
      <c r="H8" s="3" t="str">
        <f t="shared" si="4"/>
        <v/>
      </c>
      <c r="I8" s="3" t="e">
        <f t="shared" si="5"/>
        <v>#VALUE!</v>
      </c>
      <c r="J8" s="18"/>
      <c r="K8" s="18"/>
      <c r="L8" s="69">
        <f>IF((J8-K8)/2&gt;J8*0.2,J8*0.2,(J8-K8)/2)</f>
        <v>0</v>
      </c>
      <c r="M8" s="69" t="e">
        <f t="shared" si="7"/>
        <v>#VALUE!</v>
      </c>
      <c r="N8" s="70" t="e">
        <f t="shared" si="8"/>
        <v>#VALUE!</v>
      </c>
      <c r="O8" s="71" t="e">
        <f t="shared" si="9"/>
        <v>#VALUE!</v>
      </c>
      <c r="Q8" s="4" t="s">
        <v>4</v>
      </c>
      <c r="R8" s="3">
        <v>0.7</v>
      </c>
      <c r="S8" s="3">
        <v>0.8</v>
      </c>
      <c r="T8" s="3">
        <f t="shared" ref="T8:T12" si="14">R8*S8</f>
        <v>0.55999999999999994</v>
      </c>
      <c r="U8" s="36"/>
      <c r="V8" s="63">
        <f>J8*0.3</f>
        <v>0</v>
      </c>
      <c r="W8" s="63">
        <f>J8*0.5-K8*0.5</f>
        <v>0</v>
      </c>
      <c r="X8" s="63">
        <f>J8-K8-L8</f>
        <v>0</v>
      </c>
      <c r="Z8" s="63">
        <f t="shared" si="11"/>
        <v>0</v>
      </c>
      <c r="AA8" s="63" t="e">
        <f t="shared" si="12"/>
        <v>#VALUE!</v>
      </c>
      <c r="AB8" s="63">
        <f t="shared" si="13"/>
        <v>0</v>
      </c>
    </row>
    <row r="9" spans="1:28">
      <c r="A9" s="64">
        <v>6</v>
      </c>
      <c r="B9" s="65"/>
      <c r="C9" s="66"/>
      <c r="D9" s="67"/>
      <c r="E9" s="68"/>
      <c r="F9" s="18"/>
      <c r="G9" s="3" t="str">
        <f t="shared" si="3"/>
        <v/>
      </c>
      <c r="H9" s="3" t="str">
        <f t="shared" si="4"/>
        <v/>
      </c>
      <c r="I9" s="3" t="e">
        <f t="shared" si="5"/>
        <v>#VALUE!</v>
      </c>
      <c r="J9" s="18"/>
      <c r="K9" s="18"/>
      <c r="L9" s="69">
        <f t="shared" ref="L9:L41" si="15">IF((J9-K9)/2&gt;J9*0.2,J9*0.2,(J9-K9)/2)</f>
        <v>0</v>
      </c>
      <c r="M9" s="69" t="e">
        <f t="shared" si="7"/>
        <v>#VALUE!</v>
      </c>
      <c r="N9" s="70" t="e">
        <f t="shared" si="8"/>
        <v>#VALUE!</v>
      </c>
      <c r="O9" s="71" t="e">
        <f t="shared" si="9"/>
        <v>#VALUE!</v>
      </c>
      <c r="Q9" s="4" t="s">
        <v>3</v>
      </c>
      <c r="R9" s="3">
        <v>0.65</v>
      </c>
      <c r="S9" s="3">
        <v>0.8</v>
      </c>
      <c r="T9" s="3">
        <f t="shared" si="14"/>
        <v>0.52</v>
      </c>
      <c r="U9" s="36"/>
      <c r="V9" s="63">
        <f t="shared" ref="V9:V53" si="16">J9*0.3</f>
        <v>0</v>
      </c>
      <c r="W9" s="63">
        <f t="shared" ref="W9:W53" si="17">J9*0.5-K9*0.5</f>
        <v>0</v>
      </c>
      <c r="X9" s="63">
        <f t="shared" ref="X9:X53" si="18">J9-K9-L9</f>
        <v>0</v>
      </c>
      <c r="Z9" s="63">
        <f t="shared" si="11"/>
        <v>0</v>
      </c>
      <c r="AA9" s="63" t="e">
        <f t="shared" si="12"/>
        <v>#VALUE!</v>
      </c>
      <c r="AB9" s="63">
        <f t="shared" si="13"/>
        <v>0</v>
      </c>
    </row>
    <row r="10" spans="1:28">
      <c r="A10" s="64">
        <v>7</v>
      </c>
      <c r="B10" s="65"/>
      <c r="C10" s="66"/>
      <c r="D10" s="67"/>
      <c r="E10" s="68"/>
      <c r="F10" s="18"/>
      <c r="G10" s="3" t="str">
        <f t="shared" si="3"/>
        <v/>
      </c>
      <c r="H10" s="3" t="str">
        <f t="shared" si="4"/>
        <v/>
      </c>
      <c r="I10" s="3" t="e">
        <f t="shared" si="5"/>
        <v>#VALUE!</v>
      </c>
      <c r="J10" s="18"/>
      <c r="K10" s="18"/>
      <c r="L10" s="69">
        <f t="shared" si="15"/>
        <v>0</v>
      </c>
      <c r="M10" s="69" t="e">
        <f t="shared" si="7"/>
        <v>#VALUE!</v>
      </c>
      <c r="N10" s="70" t="e">
        <f t="shared" si="8"/>
        <v>#VALUE!</v>
      </c>
      <c r="O10" s="71" t="e">
        <f t="shared" si="9"/>
        <v>#VALUE!</v>
      </c>
      <c r="Q10" s="4" t="s">
        <v>2</v>
      </c>
      <c r="R10" s="3">
        <v>0.6</v>
      </c>
      <c r="S10" s="3">
        <v>0.8</v>
      </c>
      <c r="T10" s="3">
        <f t="shared" si="14"/>
        <v>0.48</v>
      </c>
      <c r="U10" s="36"/>
      <c r="V10" s="63">
        <f t="shared" si="16"/>
        <v>0</v>
      </c>
      <c r="W10" s="63">
        <f t="shared" si="17"/>
        <v>0</v>
      </c>
      <c r="X10" s="63">
        <f t="shared" si="18"/>
        <v>0</v>
      </c>
      <c r="Z10" s="63">
        <f t="shared" si="11"/>
        <v>0</v>
      </c>
      <c r="AA10" s="63" t="e">
        <f t="shared" si="12"/>
        <v>#VALUE!</v>
      </c>
      <c r="AB10" s="63">
        <f t="shared" si="13"/>
        <v>0</v>
      </c>
    </row>
    <row r="11" spans="1:28">
      <c r="A11" s="64">
        <v>8</v>
      </c>
      <c r="B11" s="65"/>
      <c r="C11" s="66"/>
      <c r="D11" s="67"/>
      <c r="E11" s="68"/>
      <c r="F11" s="18"/>
      <c r="G11" s="3" t="str">
        <f t="shared" si="3"/>
        <v/>
      </c>
      <c r="H11" s="3" t="str">
        <f t="shared" si="4"/>
        <v/>
      </c>
      <c r="I11" s="3" t="e">
        <f t="shared" si="5"/>
        <v>#VALUE!</v>
      </c>
      <c r="J11" s="18"/>
      <c r="K11" s="18"/>
      <c r="L11" s="69">
        <f t="shared" si="15"/>
        <v>0</v>
      </c>
      <c r="M11" s="69" t="e">
        <f t="shared" si="7"/>
        <v>#VALUE!</v>
      </c>
      <c r="N11" s="70" t="e">
        <f t="shared" si="8"/>
        <v>#VALUE!</v>
      </c>
      <c r="O11" s="71" t="e">
        <f t="shared" si="9"/>
        <v>#VALUE!</v>
      </c>
      <c r="Q11" s="4" t="s">
        <v>1</v>
      </c>
      <c r="R11" s="3">
        <v>0.55000000000000004</v>
      </c>
      <c r="S11" s="3">
        <v>0.8</v>
      </c>
      <c r="T11" s="3">
        <f t="shared" si="14"/>
        <v>0.44000000000000006</v>
      </c>
      <c r="U11" s="36"/>
      <c r="V11" s="63">
        <f t="shared" si="16"/>
        <v>0</v>
      </c>
      <c r="W11" s="63">
        <f t="shared" si="17"/>
        <v>0</v>
      </c>
      <c r="X11" s="63">
        <f t="shared" si="18"/>
        <v>0</v>
      </c>
      <c r="Z11" s="63">
        <f t="shared" si="11"/>
        <v>0</v>
      </c>
      <c r="AA11" s="63" t="e">
        <f t="shared" si="12"/>
        <v>#VALUE!</v>
      </c>
      <c r="AB11" s="63">
        <f t="shared" si="13"/>
        <v>0</v>
      </c>
    </row>
    <row r="12" spans="1:28">
      <c r="A12" s="64">
        <v>9</v>
      </c>
      <c r="B12" s="65"/>
      <c r="C12" s="66"/>
      <c r="D12" s="67"/>
      <c r="E12" s="68"/>
      <c r="F12" s="18"/>
      <c r="G12" s="3" t="str">
        <f t="shared" si="3"/>
        <v/>
      </c>
      <c r="H12" s="3" t="str">
        <f t="shared" si="4"/>
        <v/>
      </c>
      <c r="I12" s="3" t="e">
        <f t="shared" si="5"/>
        <v>#VALUE!</v>
      </c>
      <c r="J12" s="18"/>
      <c r="K12" s="18"/>
      <c r="L12" s="69">
        <f t="shared" si="15"/>
        <v>0</v>
      </c>
      <c r="M12" s="69" t="e">
        <f t="shared" si="7"/>
        <v>#VALUE!</v>
      </c>
      <c r="N12" s="70" t="e">
        <f t="shared" si="8"/>
        <v>#VALUE!</v>
      </c>
      <c r="O12" s="71" t="e">
        <f t="shared" si="9"/>
        <v>#VALUE!</v>
      </c>
      <c r="Q12" s="2" t="s">
        <v>0</v>
      </c>
      <c r="R12" s="1">
        <v>0.5</v>
      </c>
      <c r="S12" s="1">
        <v>0.8</v>
      </c>
      <c r="T12" s="1">
        <f t="shared" si="14"/>
        <v>0.4</v>
      </c>
      <c r="U12" s="36"/>
      <c r="V12" s="63">
        <f t="shared" si="16"/>
        <v>0</v>
      </c>
      <c r="W12" s="63">
        <f t="shared" si="17"/>
        <v>0</v>
      </c>
      <c r="X12" s="63">
        <f t="shared" si="18"/>
        <v>0</v>
      </c>
      <c r="Z12" s="63">
        <f t="shared" si="11"/>
        <v>0</v>
      </c>
      <c r="AA12" s="63" t="e">
        <f t="shared" si="12"/>
        <v>#VALUE!</v>
      </c>
      <c r="AB12" s="63">
        <f t="shared" si="13"/>
        <v>0</v>
      </c>
    </row>
    <row r="13" spans="1:28">
      <c r="A13" s="64">
        <v>10</v>
      </c>
      <c r="B13" s="65"/>
      <c r="C13" s="66"/>
      <c r="D13" s="67"/>
      <c r="E13" s="68"/>
      <c r="F13" s="18"/>
      <c r="G13" s="3" t="str">
        <f t="shared" si="3"/>
        <v/>
      </c>
      <c r="H13" s="3" t="str">
        <f t="shared" si="4"/>
        <v/>
      </c>
      <c r="I13" s="3" t="e">
        <f t="shared" si="5"/>
        <v>#VALUE!</v>
      </c>
      <c r="J13" s="18"/>
      <c r="K13" s="18"/>
      <c r="L13" s="69">
        <f t="shared" si="15"/>
        <v>0</v>
      </c>
      <c r="M13" s="69" t="e">
        <f t="shared" si="7"/>
        <v>#VALUE!</v>
      </c>
      <c r="N13" s="70" t="e">
        <f t="shared" si="8"/>
        <v>#VALUE!</v>
      </c>
      <c r="O13" s="71" t="e">
        <f t="shared" si="9"/>
        <v>#VALUE!</v>
      </c>
      <c r="V13" s="63">
        <f t="shared" si="16"/>
        <v>0</v>
      </c>
      <c r="W13" s="63">
        <f t="shared" si="17"/>
        <v>0</v>
      </c>
      <c r="X13" s="63">
        <f t="shared" si="18"/>
        <v>0</v>
      </c>
      <c r="Z13" s="63">
        <f t="shared" si="11"/>
        <v>0</v>
      </c>
      <c r="AA13" s="63" t="e">
        <f t="shared" si="12"/>
        <v>#VALUE!</v>
      </c>
      <c r="AB13" s="63">
        <f t="shared" si="13"/>
        <v>0</v>
      </c>
    </row>
    <row r="14" spans="1:28">
      <c r="A14" s="64">
        <v>11</v>
      </c>
      <c r="B14" s="65"/>
      <c r="C14" s="66"/>
      <c r="D14" s="67"/>
      <c r="E14" s="68"/>
      <c r="F14" s="18"/>
      <c r="G14" s="3" t="str">
        <f t="shared" si="3"/>
        <v/>
      </c>
      <c r="H14" s="3" t="str">
        <f t="shared" si="4"/>
        <v/>
      </c>
      <c r="I14" s="3" t="e">
        <f t="shared" si="5"/>
        <v>#VALUE!</v>
      </c>
      <c r="J14" s="18"/>
      <c r="K14" s="18"/>
      <c r="L14" s="69">
        <f t="shared" si="15"/>
        <v>0</v>
      </c>
      <c r="M14" s="69" t="e">
        <f t="shared" si="7"/>
        <v>#VALUE!</v>
      </c>
      <c r="N14" s="70" t="e">
        <f t="shared" si="8"/>
        <v>#VALUE!</v>
      </c>
      <c r="O14" s="71" t="e">
        <f t="shared" si="9"/>
        <v>#VALUE!</v>
      </c>
      <c r="V14" s="63">
        <f t="shared" si="16"/>
        <v>0</v>
      </c>
      <c r="W14" s="63">
        <f t="shared" si="17"/>
        <v>0</v>
      </c>
      <c r="X14" s="63">
        <f t="shared" si="18"/>
        <v>0</v>
      </c>
      <c r="Z14" s="63">
        <f t="shared" si="11"/>
        <v>0</v>
      </c>
      <c r="AA14" s="63" t="e">
        <f t="shared" si="12"/>
        <v>#VALUE!</v>
      </c>
      <c r="AB14" s="63">
        <f t="shared" si="13"/>
        <v>0</v>
      </c>
    </row>
    <row r="15" spans="1:28">
      <c r="A15" s="64">
        <v>12</v>
      </c>
      <c r="B15" s="65"/>
      <c r="C15" s="66"/>
      <c r="D15" s="67"/>
      <c r="E15" s="68"/>
      <c r="F15" s="18"/>
      <c r="G15" s="3" t="str">
        <f t="shared" si="3"/>
        <v/>
      </c>
      <c r="H15" s="4" t="str">
        <f t="shared" si="4"/>
        <v/>
      </c>
      <c r="I15" s="4" t="e">
        <f t="shared" si="5"/>
        <v>#VALUE!</v>
      </c>
      <c r="J15" s="18"/>
      <c r="K15" s="18"/>
      <c r="L15" s="69">
        <f t="shared" si="15"/>
        <v>0</v>
      </c>
      <c r="M15" s="69" t="e">
        <f t="shared" si="7"/>
        <v>#VALUE!</v>
      </c>
      <c r="N15" s="70" t="e">
        <f t="shared" si="8"/>
        <v>#VALUE!</v>
      </c>
      <c r="O15" s="71" t="e">
        <f t="shared" si="9"/>
        <v>#VALUE!</v>
      </c>
      <c r="V15">
        <f t="shared" si="16"/>
        <v>0</v>
      </c>
      <c r="W15">
        <f t="shared" si="17"/>
        <v>0</v>
      </c>
      <c r="X15">
        <f t="shared" si="18"/>
        <v>0</v>
      </c>
      <c r="Z15" s="63">
        <f t="shared" si="11"/>
        <v>0</v>
      </c>
      <c r="AA15" s="63" t="e">
        <f t="shared" si="12"/>
        <v>#VALUE!</v>
      </c>
      <c r="AB15" s="63">
        <f t="shared" si="13"/>
        <v>0</v>
      </c>
    </row>
    <row r="16" spans="1:28">
      <c r="A16" s="64">
        <v>13</v>
      </c>
      <c r="B16" s="65"/>
      <c r="C16" s="66"/>
      <c r="D16" s="67"/>
      <c r="E16" s="68"/>
      <c r="F16" s="18"/>
      <c r="G16" s="3" t="str">
        <f t="shared" si="3"/>
        <v/>
      </c>
      <c r="H16" s="4" t="str">
        <f t="shared" si="4"/>
        <v/>
      </c>
      <c r="I16" s="4" t="e">
        <f t="shared" si="5"/>
        <v>#VALUE!</v>
      </c>
      <c r="J16" s="18"/>
      <c r="K16" s="18"/>
      <c r="L16" s="69">
        <f t="shared" si="15"/>
        <v>0</v>
      </c>
      <c r="M16" s="69" t="e">
        <f t="shared" si="7"/>
        <v>#VALUE!</v>
      </c>
      <c r="N16" s="70" t="e">
        <f t="shared" si="8"/>
        <v>#VALUE!</v>
      </c>
      <c r="O16" s="71" t="e">
        <f t="shared" si="9"/>
        <v>#VALUE!</v>
      </c>
      <c r="Q16" s="72"/>
      <c r="R16" s="84"/>
      <c r="S16" s="72"/>
      <c r="T16" s="72"/>
      <c r="V16">
        <f t="shared" si="16"/>
        <v>0</v>
      </c>
      <c r="W16">
        <f t="shared" si="17"/>
        <v>0</v>
      </c>
      <c r="X16">
        <f t="shared" si="18"/>
        <v>0</v>
      </c>
      <c r="Z16" s="63">
        <f t="shared" si="11"/>
        <v>0</v>
      </c>
      <c r="AA16" s="63" t="e">
        <f t="shared" si="12"/>
        <v>#VALUE!</v>
      </c>
      <c r="AB16" s="63">
        <f t="shared" si="13"/>
        <v>0</v>
      </c>
    </row>
    <row r="17" spans="1:28">
      <c r="A17" s="64">
        <v>14</v>
      </c>
      <c r="B17" s="65"/>
      <c r="C17" s="66"/>
      <c r="D17" s="67"/>
      <c r="E17" s="68"/>
      <c r="F17" s="18"/>
      <c r="G17" s="3" t="str">
        <f t="shared" si="3"/>
        <v/>
      </c>
      <c r="H17" s="73" t="str">
        <f t="shared" si="4"/>
        <v/>
      </c>
      <c r="I17" s="73" t="e">
        <f t="shared" si="5"/>
        <v>#VALUE!</v>
      </c>
      <c r="J17" s="18"/>
      <c r="K17" s="18"/>
      <c r="L17" s="69">
        <f t="shared" si="15"/>
        <v>0</v>
      </c>
      <c r="M17" s="69" t="e">
        <f t="shared" si="7"/>
        <v>#VALUE!</v>
      </c>
      <c r="N17" s="70" t="e">
        <f t="shared" si="8"/>
        <v>#VALUE!</v>
      </c>
      <c r="O17" s="71" t="e">
        <f t="shared" si="9"/>
        <v>#VALUE!</v>
      </c>
      <c r="S17" s="36"/>
      <c r="T17" s="36"/>
      <c r="V17">
        <f t="shared" si="16"/>
        <v>0</v>
      </c>
      <c r="W17">
        <f t="shared" si="17"/>
        <v>0</v>
      </c>
      <c r="X17">
        <f t="shared" si="18"/>
        <v>0</v>
      </c>
      <c r="Z17" s="63">
        <f t="shared" si="11"/>
        <v>0</v>
      </c>
      <c r="AA17" s="63" t="e">
        <f t="shared" si="12"/>
        <v>#VALUE!</v>
      </c>
      <c r="AB17" s="63">
        <f t="shared" si="13"/>
        <v>0</v>
      </c>
    </row>
    <row r="18" spans="1:28">
      <c r="A18" s="64">
        <v>15</v>
      </c>
      <c r="B18" s="65"/>
      <c r="C18" s="66"/>
      <c r="D18" s="67"/>
      <c r="E18" s="68"/>
      <c r="F18" s="18"/>
      <c r="G18" s="3" t="str">
        <f t="shared" si="3"/>
        <v/>
      </c>
      <c r="H18" s="74" t="str">
        <f t="shared" si="4"/>
        <v/>
      </c>
      <c r="I18" s="74" t="e">
        <f t="shared" si="5"/>
        <v>#VALUE!</v>
      </c>
      <c r="J18" s="18"/>
      <c r="K18" s="18"/>
      <c r="L18" s="69">
        <f t="shared" si="15"/>
        <v>0</v>
      </c>
      <c r="M18" s="69" t="e">
        <f t="shared" si="7"/>
        <v>#VALUE!</v>
      </c>
      <c r="N18" s="70" t="e">
        <f t="shared" si="8"/>
        <v>#VALUE!</v>
      </c>
      <c r="O18" s="71" t="e">
        <f t="shared" si="9"/>
        <v>#VALUE!</v>
      </c>
      <c r="S18" s="36"/>
      <c r="T18" s="36"/>
      <c r="V18">
        <f t="shared" si="16"/>
        <v>0</v>
      </c>
      <c r="W18">
        <f t="shared" si="17"/>
        <v>0</v>
      </c>
      <c r="X18">
        <f t="shared" si="18"/>
        <v>0</v>
      </c>
      <c r="Z18" s="63">
        <f t="shared" si="11"/>
        <v>0</v>
      </c>
      <c r="AA18" s="63" t="e">
        <f t="shared" si="12"/>
        <v>#VALUE!</v>
      </c>
      <c r="AB18" s="63">
        <f t="shared" si="13"/>
        <v>0</v>
      </c>
    </row>
    <row r="19" spans="1:28">
      <c r="A19" s="64">
        <v>16</v>
      </c>
      <c r="B19" s="65"/>
      <c r="C19" s="66"/>
      <c r="D19" s="67"/>
      <c r="E19" s="68"/>
      <c r="F19" s="18"/>
      <c r="G19" s="3" t="str">
        <f t="shared" si="3"/>
        <v/>
      </c>
      <c r="H19" s="74" t="str">
        <f t="shared" si="4"/>
        <v/>
      </c>
      <c r="I19" s="74" t="e">
        <f t="shared" si="5"/>
        <v>#VALUE!</v>
      </c>
      <c r="J19" s="18"/>
      <c r="K19" s="18"/>
      <c r="L19" s="69">
        <f t="shared" si="15"/>
        <v>0</v>
      </c>
      <c r="M19" s="69" t="e">
        <f t="shared" si="7"/>
        <v>#VALUE!</v>
      </c>
      <c r="N19" s="70" t="e">
        <f t="shared" si="8"/>
        <v>#VALUE!</v>
      </c>
      <c r="O19" s="71" t="e">
        <f t="shared" si="9"/>
        <v>#VALUE!</v>
      </c>
      <c r="S19" s="36"/>
      <c r="T19" s="36"/>
      <c r="V19">
        <f t="shared" si="16"/>
        <v>0</v>
      </c>
      <c r="W19">
        <f t="shared" si="17"/>
        <v>0</v>
      </c>
      <c r="X19">
        <f t="shared" si="18"/>
        <v>0</v>
      </c>
      <c r="Z19" s="63">
        <f t="shared" si="11"/>
        <v>0</v>
      </c>
      <c r="AA19" s="63" t="e">
        <f t="shared" si="12"/>
        <v>#VALUE!</v>
      </c>
      <c r="AB19" s="63">
        <f t="shared" si="13"/>
        <v>0</v>
      </c>
    </row>
    <row r="20" spans="1:28">
      <c r="A20" s="64">
        <v>17</v>
      </c>
      <c r="B20" s="65"/>
      <c r="C20" s="66"/>
      <c r="D20" s="67"/>
      <c r="E20" s="68"/>
      <c r="F20" s="18"/>
      <c r="G20" s="3" t="str">
        <f t="shared" si="3"/>
        <v/>
      </c>
      <c r="H20" s="74" t="str">
        <f t="shared" si="4"/>
        <v/>
      </c>
      <c r="I20" s="74" t="e">
        <f t="shared" si="5"/>
        <v>#VALUE!</v>
      </c>
      <c r="J20" s="18"/>
      <c r="K20" s="18"/>
      <c r="L20" s="69">
        <f t="shared" si="15"/>
        <v>0</v>
      </c>
      <c r="M20" s="69" t="e">
        <f t="shared" si="7"/>
        <v>#VALUE!</v>
      </c>
      <c r="N20" s="70" t="e">
        <f t="shared" si="8"/>
        <v>#VALUE!</v>
      </c>
      <c r="O20" s="71" t="e">
        <f t="shared" si="9"/>
        <v>#VALUE!</v>
      </c>
      <c r="S20" s="36"/>
      <c r="T20" s="36"/>
      <c r="V20">
        <f t="shared" si="16"/>
        <v>0</v>
      </c>
      <c r="W20">
        <f t="shared" si="17"/>
        <v>0</v>
      </c>
      <c r="X20">
        <f t="shared" si="18"/>
        <v>0</v>
      </c>
      <c r="Z20" s="63">
        <f t="shared" si="11"/>
        <v>0</v>
      </c>
      <c r="AA20" s="63" t="e">
        <f t="shared" si="12"/>
        <v>#VALUE!</v>
      </c>
      <c r="AB20" s="63">
        <f t="shared" si="13"/>
        <v>0</v>
      </c>
    </row>
    <row r="21" spans="1:28">
      <c r="A21" s="64">
        <v>18</v>
      </c>
      <c r="B21" s="65"/>
      <c r="C21" s="66"/>
      <c r="D21" s="67"/>
      <c r="E21" s="68"/>
      <c r="F21" s="18"/>
      <c r="G21" s="3" t="str">
        <f t="shared" si="3"/>
        <v/>
      </c>
      <c r="H21" s="74" t="str">
        <f t="shared" si="4"/>
        <v/>
      </c>
      <c r="I21" s="74" t="e">
        <f t="shared" si="5"/>
        <v>#VALUE!</v>
      </c>
      <c r="J21" s="18"/>
      <c r="K21" s="18"/>
      <c r="L21" s="69">
        <f t="shared" si="15"/>
        <v>0</v>
      </c>
      <c r="M21" s="69" t="e">
        <f t="shared" si="7"/>
        <v>#VALUE!</v>
      </c>
      <c r="N21" s="70" t="e">
        <f t="shared" si="8"/>
        <v>#VALUE!</v>
      </c>
      <c r="O21" s="71" t="e">
        <f t="shared" si="9"/>
        <v>#VALUE!</v>
      </c>
      <c r="S21" s="36"/>
      <c r="T21" s="36"/>
      <c r="V21">
        <f t="shared" si="16"/>
        <v>0</v>
      </c>
      <c r="W21">
        <f t="shared" si="17"/>
        <v>0</v>
      </c>
      <c r="X21">
        <f t="shared" si="18"/>
        <v>0</v>
      </c>
      <c r="Z21" s="63">
        <f t="shared" si="11"/>
        <v>0</v>
      </c>
      <c r="AA21" s="63" t="e">
        <f t="shared" si="12"/>
        <v>#VALUE!</v>
      </c>
      <c r="AB21" s="63">
        <f t="shared" si="13"/>
        <v>0</v>
      </c>
    </row>
    <row r="22" spans="1:28">
      <c r="A22" s="64">
        <v>19</v>
      </c>
      <c r="B22" s="65"/>
      <c r="C22" s="66"/>
      <c r="D22" s="67"/>
      <c r="E22" s="68"/>
      <c r="F22" s="18"/>
      <c r="G22" s="3" t="str">
        <f t="shared" si="3"/>
        <v/>
      </c>
      <c r="H22" s="74" t="str">
        <f t="shared" si="4"/>
        <v/>
      </c>
      <c r="I22" s="74" t="e">
        <f t="shared" si="5"/>
        <v>#VALUE!</v>
      </c>
      <c r="J22" s="18"/>
      <c r="K22" s="18"/>
      <c r="L22" s="69">
        <f t="shared" si="15"/>
        <v>0</v>
      </c>
      <c r="M22" s="69" t="e">
        <f t="shared" si="7"/>
        <v>#VALUE!</v>
      </c>
      <c r="N22" s="70" t="e">
        <f t="shared" si="8"/>
        <v>#VALUE!</v>
      </c>
      <c r="O22" s="71" t="e">
        <f t="shared" si="9"/>
        <v>#VALUE!</v>
      </c>
      <c r="S22" s="36"/>
      <c r="T22" s="36"/>
      <c r="V22">
        <f t="shared" si="16"/>
        <v>0</v>
      </c>
      <c r="W22">
        <f t="shared" si="17"/>
        <v>0</v>
      </c>
      <c r="X22">
        <f t="shared" si="18"/>
        <v>0</v>
      </c>
      <c r="Z22" s="63">
        <f t="shared" si="11"/>
        <v>0</v>
      </c>
      <c r="AA22" s="63" t="e">
        <f t="shared" si="12"/>
        <v>#VALUE!</v>
      </c>
      <c r="AB22" s="63">
        <f t="shared" si="13"/>
        <v>0</v>
      </c>
    </row>
    <row r="23" spans="1:28">
      <c r="A23" s="64">
        <v>20</v>
      </c>
      <c r="B23" s="65"/>
      <c r="C23" s="66"/>
      <c r="D23" s="67"/>
      <c r="E23" s="68"/>
      <c r="F23" s="18"/>
      <c r="G23" s="3" t="str">
        <f t="shared" si="3"/>
        <v/>
      </c>
      <c r="H23" s="74" t="str">
        <f t="shared" si="4"/>
        <v/>
      </c>
      <c r="I23" s="74" t="e">
        <f t="shared" si="5"/>
        <v>#VALUE!</v>
      </c>
      <c r="J23" s="18"/>
      <c r="K23" s="18"/>
      <c r="L23" s="69">
        <f t="shared" si="15"/>
        <v>0</v>
      </c>
      <c r="M23" s="69" t="e">
        <f t="shared" si="7"/>
        <v>#VALUE!</v>
      </c>
      <c r="N23" s="70" t="e">
        <f t="shared" si="8"/>
        <v>#VALUE!</v>
      </c>
      <c r="O23" s="71" t="e">
        <f t="shared" si="9"/>
        <v>#VALUE!</v>
      </c>
      <c r="S23" s="36"/>
      <c r="T23" s="36"/>
      <c r="V23">
        <f t="shared" si="16"/>
        <v>0</v>
      </c>
      <c r="W23">
        <f t="shared" si="17"/>
        <v>0</v>
      </c>
      <c r="X23">
        <f t="shared" si="18"/>
        <v>0</v>
      </c>
      <c r="Z23" s="63">
        <f t="shared" si="11"/>
        <v>0</v>
      </c>
      <c r="AA23" s="63" t="e">
        <f t="shared" si="12"/>
        <v>#VALUE!</v>
      </c>
      <c r="AB23" s="63">
        <f t="shared" si="13"/>
        <v>0</v>
      </c>
    </row>
    <row r="24" spans="1:28">
      <c r="A24" s="64">
        <v>21</v>
      </c>
      <c r="B24" s="65"/>
      <c r="C24" s="66"/>
      <c r="D24" s="67"/>
      <c r="E24" s="68"/>
      <c r="F24" s="18"/>
      <c r="G24" s="3" t="str">
        <f t="shared" si="3"/>
        <v/>
      </c>
      <c r="H24" s="74" t="str">
        <f t="shared" si="4"/>
        <v/>
      </c>
      <c r="I24" s="74" t="e">
        <f t="shared" si="5"/>
        <v>#VALUE!</v>
      </c>
      <c r="J24" s="18"/>
      <c r="K24" s="18"/>
      <c r="L24" s="69">
        <f t="shared" si="15"/>
        <v>0</v>
      </c>
      <c r="M24" s="69" t="e">
        <f t="shared" si="7"/>
        <v>#VALUE!</v>
      </c>
      <c r="N24" s="70" t="e">
        <f t="shared" si="8"/>
        <v>#VALUE!</v>
      </c>
      <c r="O24" s="71" t="e">
        <f t="shared" si="9"/>
        <v>#VALUE!</v>
      </c>
      <c r="S24" s="36"/>
      <c r="T24" s="36"/>
      <c r="V24">
        <f t="shared" si="16"/>
        <v>0</v>
      </c>
      <c r="W24">
        <f t="shared" si="17"/>
        <v>0</v>
      </c>
      <c r="X24">
        <f t="shared" si="18"/>
        <v>0</v>
      </c>
      <c r="Z24" s="63">
        <f t="shared" si="11"/>
        <v>0</v>
      </c>
      <c r="AA24" s="63" t="e">
        <f t="shared" si="12"/>
        <v>#VALUE!</v>
      </c>
      <c r="AB24" s="63">
        <f t="shared" si="13"/>
        <v>0</v>
      </c>
    </row>
    <row r="25" spans="1:28">
      <c r="A25" s="64">
        <v>22</v>
      </c>
      <c r="B25" s="65"/>
      <c r="C25" s="66"/>
      <c r="D25" s="67"/>
      <c r="E25" s="68"/>
      <c r="F25" s="18"/>
      <c r="G25" s="3" t="str">
        <f t="shared" si="3"/>
        <v/>
      </c>
      <c r="H25" s="74" t="str">
        <f t="shared" si="4"/>
        <v/>
      </c>
      <c r="I25" s="74" t="e">
        <f t="shared" si="5"/>
        <v>#VALUE!</v>
      </c>
      <c r="J25" s="18"/>
      <c r="K25" s="18"/>
      <c r="L25" s="69">
        <f t="shared" si="15"/>
        <v>0</v>
      </c>
      <c r="M25" s="69" t="e">
        <f t="shared" si="7"/>
        <v>#VALUE!</v>
      </c>
      <c r="N25" s="70" t="e">
        <f t="shared" si="8"/>
        <v>#VALUE!</v>
      </c>
      <c r="O25" s="71" t="e">
        <f t="shared" si="9"/>
        <v>#VALUE!</v>
      </c>
      <c r="S25" s="36"/>
      <c r="T25" s="36"/>
      <c r="V25">
        <f t="shared" si="16"/>
        <v>0</v>
      </c>
      <c r="W25">
        <f t="shared" si="17"/>
        <v>0</v>
      </c>
      <c r="X25">
        <f t="shared" si="18"/>
        <v>0</v>
      </c>
      <c r="Z25" s="63">
        <f t="shared" si="11"/>
        <v>0</v>
      </c>
      <c r="AA25" s="63" t="e">
        <f t="shared" si="12"/>
        <v>#VALUE!</v>
      </c>
      <c r="AB25" s="63">
        <f t="shared" si="13"/>
        <v>0</v>
      </c>
    </row>
    <row r="26" spans="1:28">
      <c r="A26" s="64">
        <v>23</v>
      </c>
      <c r="B26" s="65"/>
      <c r="C26" s="66"/>
      <c r="D26" s="67"/>
      <c r="E26" s="68"/>
      <c r="F26" s="18"/>
      <c r="G26" s="3" t="str">
        <f t="shared" si="3"/>
        <v/>
      </c>
      <c r="H26" s="74" t="str">
        <f t="shared" si="4"/>
        <v/>
      </c>
      <c r="I26" s="74" t="e">
        <f t="shared" si="5"/>
        <v>#VALUE!</v>
      </c>
      <c r="J26" s="18"/>
      <c r="K26" s="18"/>
      <c r="L26" s="69">
        <f t="shared" si="15"/>
        <v>0</v>
      </c>
      <c r="M26" s="69" t="e">
        <f t="shared" si="7"/>
        <v>#VALUE!</v>
      </c>
      <c r="N26" s="70" t="e">
        <f t="shared" si="8"/>
        <v>#VALUE!</v>
      </c>
      <c r="O26" s="71" t="e">
        <f t="shared" si="9"/>
        <v>#VALUE!</v>
      </c>
      <c r="S26" s="36"/>
      <c r="T26" s="36"/>
      <c r="V26">
        <f t="shared" si="16"/>
        <v>0</v>
      </c>
      <c r="W26">
        <f t="shared" si="17"/>
        <v>0</v>
      </c>
      <c r="X26">
        <f t="shared" si="18"/>
        <v>0</v>
      </c>
      <c r="Z26" s="63">
        <f t="shared" si="11"/>
        <v>0</v>
      </c>
      <c r="AA26" s="63" t="e">
        <f t="shared" si="12"/>
        <v>#VALUE!</v>
      </c>
      <c r="AB26" s="63">
        <f t="shared" si="13"/>
        <v>0</v>
      </c>
    </row>
    <row r="27" spans="1:28">
      <c r="A27" s="64">
        <v>24</v>
      </c>
      <c r="B27" s="65"/>
      <c r="C27" s="66"/>
      <c r="D27" s="67"/>
      <c r="E27" s="68"/>
      <c r="F27" s="18"/>
      <c r="G27" s="3" t="str">
        <f t="shared" si="3"/>
        <v/>
      </c>
      <c r="H27" s="74" t="str">
        <f t="shared" si="4"/>
        <v/>
      </c>
      <c r="I27" s="74" t="e">
        <f t="shared" si="5"/>
        <v>#VALUE!</v>
      </c>
      <c r="J27" s="18"/>
      <c r="K27" s="18"/>
      <c r="L27" s="69">
        <f t="shared" si="15"/>
        <v>0</v>
      </c>
      <c r="M27" s="69" t="e">
        <f t="shared" si="7"/>
        <v>#VALUE!</v>
      </c>
      <c r="N27" s="70" t="e">
        <f t="shared" si="8"/>
        <v>#VALUE!</v>
      </c>
      <c r="O27" s="71" t="e">
        <f t="shared" si="9"/>
        <v>#VALUE!</v>
      </c>
      <c r="S27" s="36"/>
      <c r="T27" s="36"/>
      <c r="V27">
        <f t="shared" si="16"/>
        <v>0</v>
      </c>
      <c r="W27">
        <f t="shared" si="17"/>
        <v>0</v>
      </c>
      <c r="X27">
        <f t="shared" si="18"/>
        <v>0</v>
      </c>
      <c r="Z27" s="63">
        <f t="shared" si="11"/>
        <v>0</v>
      </c>
      <c r="AA27" s="63" t="e">
        <f t="shared" si="12"/>
        <v>#VALUE!</v>
      </c>
      <c r="AB27" s="63">
        <f t="shared" si="13"/>
        <v>0</v>
      </c>
    </row>
    <row r="28" spans="1:28">
      <c r="A28" s="64">
        <v>25</v>
      </c>
      <c r="B28" s="65"/>
      <c r="C28" s="66"/>
      <c r="D28" s="67"/>
      <c r="E28" s="68"/>
      <c r="F28" s="18"/>
      <c r="G28" s="3" t="str">
        <f t="shared" si="3"/>
        <v/>
      </c>
      <c r="H28" s="4" t="str">
        <f t="shared" si="4"/>
        <v/>
      </c>
      <c r="I28" s="4" t="e">
        <f t="shared" si="5"/>
        <v>#VALUE!</v>
      </c>
      <c r="J28" s="18"/>
      <c r="K28" s="18"/>
      <c r="L28" s="69">
        <f t="shared" si="15"/>
        <v>0</v>
      </c>
      <c r="M28" s="69" t="e">
        <f t="shared" si="7"/>
        <v>#VALUE!</v>
      </c>
      <c r="N28" s="70" t="e">
        <f t="shared" si="8"/>
        <v>#VALUE!</v>
      </c>
      <c r="O28" s="71" t="e">
        <f t="shared" si="9"/>
        <v>#VALUE!</v>
      </c>
      <c r="V28">
        <f t="shared" si="16"/>
        <v>0</v>
      </c>
      <c r="W28">
        <f t="shared" si="17"/>
        <v>0</v>
      </c>
      <c r="X28">
        <f t="shared" si="18"/>
        <v>0</v>
      </c>
      <c r="Z28" s="63">
        <f t="shared" si="11"/>
        <v>0</v>
      </c>
      <c r="AA28" s="63" t="e">
        <f t="shared" si="12"/>
        <v>#VALUE!</v>
      </c>
      <c r="AB28" s="63">
        <f t="shared" si="13"/>
        <v>0</v>
      </c>
    </row>
    <row r="29" spans="1:28">
      <c r="A29" s="64">
        <v>26</v>
      </c>
      <c r="B29" s="65"/>
      <c r="C29" s="66"/>
      <c r="D29" s="67"/>
      <c r="E29" s="68"/>
      <c r="F29" s="18"/>
      <c r="G29" s="3" t="str">
        <f t="shared" si="3"/>
        <v/>
      </c>
      <c r="H29" s="4" t="str">
        <f t="shared" si="4"/>
        <v/>
      </c>
      <c r="I29" s="4" t="e">
        <f t="shared" si="5"/>
        <v>#VALUE!</v>
      </c>
      <c r="J29" s="18"/>
      <c r="K29" s="18"/>
      <c r="L29" s="69">
        <f t="shared" si="15"/>
        <v>0</v>
      </c>
      <c r="M29" s="69" t="e">
        <f t="shared" si="7"/>
        <v>#VALUE!</v>
      </c>
      <c r="N29" s="70" t="e">
        <f t="shared" si="8"/>
        <v>#VALUE!</v>
      </c>
      <c r="O29" s="71" t="e">
        <f t="shared" si="9"/>
        <v>#VALUE!</v>
      </c>
      <c r="V29">
        <f t="shared" si="16"/>
        <v>0</v>
      </c>
      <c r="W29">
        <f t="shared" si="17"/>
        <v>0</v>
      </c>
      <c r="X29">
        <f t="shared" si="18"/>
        <v>0</v>
      </c>
      <c r="Z29" s="63">
        <f t="shared" si="11"/>
        <v>0</v>
      </c>
      <c r="AA29" s="63" t="e">
        <f t="shared" si="12"/>
        <v>#VALUE!</v>
      </c>
      <c r="AB29" s="63">
        <f t="shared" si="13"/>
        <v>0</v>
      </c>
    </row>
    <row r="30" spans="1:28">
      <c r="A30" s="64">
        <v>27</v>
      </c>
      <c r="B30" s="65"/>
      <c r="C30" s="66"/>
      <c r="D30" s="67"/>
      <c r="E30" s="68"/>
      <c r="F30" s="18"/>
      <c r="G30" s="3" t="str">
        <f t="shared" si="3"/>
        <v/>
      </c>
      <c r="H30" s="4" t="str">
        <f t="shared" si="4"/>
        <v/>
      </c>
      <c r="I30" s="4" t="e">
        <f t="shared" si="5"/>
        <v>#VALUE!</v>
      </c>
      <c r="J30" s="18"/>
      <c r="K30" s="18"/>
      <c r="L30" s="69">
        <f t="shared" si="15"/>
        <v>0</v>
      </c>
      <c r="M30" s="69" t="e">
        <f t="shared" si="7"/>
        <v>#VALUE!</v>
      </c>
      <c r="N30" s="70" t="e">
        <f t="shared" si="8"/>
        <v>#VALUE!</v>
      </c>
      <c r="O30" s="71" t="e">
        <f t="shared" si="9"/>
        <v>#VALUE!</v>
      </c>
      <c r="V30">
        <f t="shared" si="16"/>
        <v>0</v>
      </c>
      <c r="W30">
        <f t="shared" si="17"/>
        <v>0</v>
      </c>
      <c r="X30">
        <f t="shared" si="18"/>
        <v>0</v>
      </c>
      <c r="Z30" s="63">
        <f t="shared" si="11"/>
        <v>0</v>
      </c>
      <c r="AA30" s="63" t="e">
        <f t="shared" si="12"/>
        <v>#VALUE!</v>
      </c>
      <c r="AB30" s="63">
        <f t="shared" si="13"/>
        <v>0</v>
      </c>
    </row>
    <row r="31" spans="1:28">
      <c r="A31" s="64">
        <v>28</v>
      </c>
      <c r="B31" s="65"/>
      <c r="C31" s="66"/>
      <c r="D31" s="67"/>
      <c r="E31" s="68"/>
      <c r="F31" s="18"/>
      <c r="G31" s="3" t="str">
        <f t="shared" si="3"/>
        <v/>
      </c>
      <c r="H31" s="75" t="str">
        <f t="shared" si="4"/>
        <v/>
      </c>
      <c r="I31" s="75" t="e">
        <f t="shared" si="5"/>
        <v>#VALUE!</v>
      </c>
      <c r="J31" s="18"/>
      <c r="K31" s="18"/>
      <c r="L31" s="69">
        <f t="shared" si="15"/>
        <v>0</v>
      </c>
      <c r="M31" s="69" t="e">
        <f t="shared" si="7"/>
        <v>#VALUE!</v>
      </c>
      <c r="N31" s="70" t="e">
        <f t="shared" si="8"/>
        <v>#VALUE!</v>
      </c>
      <c r="O31" s="71" t="e">
        <f t="shared" si="9"/>
        <v>#VALUE!</v>
      </c>
      <c r="V31">
        <f t="shared" si="16"/>
        <v>0</v>
      </c>
      <c r="W31">
        <f t="shared" si="17"/>
        <v>0</v>
      </c>
      <c r="X31" s="20">
        <f t="shared" si="18"/>
        <v>0</v>
      </c>
      <c r="Z31" s="63">
        <f t="shared" si="11"/>
        <v>0</v>
      </c>
      <c r="AA31" s="63" t="e">
        <f t="shared" si="12"/>
        <v>#VALUE!</v>
      </c>
      <c r="AB31" s="63">
        <f t="shared" si="13"/>
        <v>0</v>
      </c>
    </row>
    <row r="32" spans="1:28">
      <c r="A32" s="64">
        <v>29</v>
      </c>
      <c r="B32" s="65"/>
      <c r="C32" s="66"/>
      <c r="D32" s="67"/>
      <c r="E32" s="68"/>
      <c r="F32" s="18"/>
      <c r="G32" s="3" t="str">
        <f t="shared" si="3"/>
        <v/>
      </c>
      <c r="H32" s="3" t="str">
        <f t="shared" si="4"/>
        <v/>
      </c>
      <c r="I32" s="3" t="e">
        <f t="shared" si="5"/>
        <v>#VALUE!</v>
      </c>
      <c r="J32" s="18"/>
      <c r="K32" s="18"/>
      <c r="L32" s="69">
        <f t="shared" si="15"/>
        <v>0</v>
      </c>
      <c r="M32" s="69" t="e">
        <f t="shared" si="7"/>
        <v>#VALUE!</v>
      </c>
      <c r="N32" s="70" t="e">
        <f t="shared" si="8"/>
        <v>#VALUE!</v>
      </c>
      <c r="O32" s="71" t="e">
        <f t="shared" si="9"/>
        <v>#VALUE!</v>
      </c>
      <c r="V32">
        <f t="shared" si="16"/>
        <v>0</v>
      </c>
      <c r="W32">
        <f t="shared" si="17"/>
        <v>0</v>
      </c>
      <c r="X32">
        <f t="shared" si="18"/>
        <v>0</v>
      </c>
      <c r="Z32" s="63">
        <f t="shared" si="11"/>
        <v>0</v>
      </c>
      <c r="AA32" s="63" t="e">
        <f t="shared" si="12"/>
        <v>#VALUE!</v>
      </c>
      <c r="AB32" s="63">
        <f t="shared" si="13"/>
        <v>0</v>
      </c>
    </row>
    <row r="33" spans="1:28">
      <c r="A33" s="64">
        <v>30</v>
      </c>
      <c r="B33" s="65"/>
      <c r="C33" s="66"/>
      <c r="D33" s="67"/>
      <c r="E33" s="68"/>
      <c r="F33" s="18"/>
      <c r="G33" s="3" t="str">
        <f t="shared" si="3"/>
        <v/>
      </c>
      <c r="H33" s="3" t="str">
        <f t="shared" si="4"/>
        <v/>
      </c>
      <c r="I33" s="3" t="e">
        <f t="shared" si="5"/>
        <v>#VALUE!</v>
      </c>
      <c r="J33" s="18"/>
      <c r="K33" s="18"/>
      <c r="L33" s="69">
        <f t="shared" si="15"/>
        <v>0</v>
      </c>
      <c r="M33" s="69" t="e">
        <f t="shared" si="7"/>
        <v>#VALUE!</v>
      </c>
      <c r="N33" s="70" t="e">
        <f t="shared" si="8"/>
        <v>#VALUE!</v>
      </c>
      <c r="O33" s="71" t="e">
        <f t="shared" si="9"/>
        <v>#VALUE!</v>
      </c>
      <c r="V33">
        <f t="shared" si="16"/>
        <v>0</v>
      </c>
      <c r="W33">
        <f t="shared" si="17"/>
        <v>0</v>
      </c>
      <c r="X33">
        <f t="shared" si="18"/>
        <v>0</v>
      </c>
      <c r="Z33" s="63">
        <f t="shared" si="11"/>
        <v>0</v>
      </c>
      <c r="AA33" s="63" t="e">
        <f t="shared" si="12"/>
        <v>#VALUE!</v>
      </c>
      <c r="AB33" s="63">
        <f t="shared" si="13"/>
        <v>0</v>
      </c>
    </row>
    <row r="34" spans="1:28">
      <c r="A34" s="64">
        <v>31</v>
      </c>
      <c r="B34" s="65"/>
      <c r="C34" s="66"/>
      <c r="D34" s="67"/>
      <c r="E34" s="68"/>
      <c r="F34" s="18"/>
      <c r="G34" s="3" t="str">
        <f t="shared" si="3"/>
        <v/>
      </c>
      <c r="H34" s="3" t="str">
        <f t="shared" si="4"/>
        <v/>
      </c>
      <c r="I34" s="3" t="e">
        <f t="shared" si="5"/>
        <v>#VALUE!</v>
      </c>
      <c r="J34" s="18"/>
      <c r="K34" s="18"/>
      <c r="L34" s="69">
        <f t="shared" si="15"/>
        <v>0</v>
      </c>
      <c r="M34" s="69" t="e">
        <f t="shared" si="7"/>
        <v>#VALUE!</v>
      </c>
      <c r="N34" s="70" t="e">
        <f t="shared" si="8"/>
        <v>#VALUE!</v>
      </c>
      <c r="O34" s="71" t="e">
        <f t="shared" si="9"/>
        <v>#VALUE!</v>
      </c>
      <c r="V34">
        <f t="shared" si="16"/>
        <v>0</v>
      </c>
      <c r="W34">
        <f t="shared" si="17"/>
        <v>0</v>
      </c>
      <c r="X34">
        <f t="shared" si="18"/>
        <v>0</v>
      </c>
      <c r="Z34" s="63">
        <f t="shared" si="11"/>
        <v>0</v>
      </c>
      <c r="AA34" s="63" t="e">
        <f t="shared" si="12"/>
        <v>#VALUE!</v>
      </c>
      <c r="AB34" s="63">
        <f t="shared" si="13"/>
        <v>0</v>
      </c>
    </row>
    <row r="35" spans="1:28">
      <c r="A35" s="64">
        <v>32</v>
      </c>
      <c r="B35" s="65"/>
      <c r="C35" s="66"/>
      <c r="D35" s="67"/>
      <c r="E35" s="68"/>
      <c r="F35" s="18"/>
      <c r="G35" s="3" t="str">
        <f t="shared" si="3"/>
        <v/>
      </c>
      <c r="H35" s="3" t="str">
        <f t="shared" si="4"/>
        <v/>
      </c>
      <c r="I35" s="3" t="e">
        <f t="shared" si="5"/>
        <v>#VALUE!</v>
      </c>
      <c r="J35" s="18"/>
      <c r="K35" s="18"/>
      <c r="L35" s="69">
        <f t="shared" si="15"/>
        <v>0</v>
      </c>
      <c r="M35" s="69" t="e">
        <f t="shared" si="7"/>
        <v>#VALUE!</v>
      </c>
      <c r="N35" s="70" t="e">
        <f t="shared" si="8"/>
        <v>#VALUE!</v>
      </c>
      <c r="O35" s="71" t="e">
        <f t="shared" si="9"/>
        <v>#VALUE!</v>
      </c>
      <c r="V35">
        <f t="shared" si="16"/>
        <v>0</v>
      </c>
      <c r="W35">
        <f t="shared" si="17"/>
        <v>0</v>
      </c>
      <c r="X35">
        <f t="shared" si="18"/>
        <v>0</v>
      </c>
      <c r="Z35" s="63">
        <f t="shared" si="11"/>
        <v>0</v>
      </c>
      <c r="AA35" s="63" t="e">
        <f t="shared" si="12"/>
        <v>#VALUE!</v>
      </c>
      <c r="AB35" s="63">
        <f t="shared" si="13"/>
        <v>0</v>
      </c>
    </row>
    <row r="36" spans="1:28">
      <c r="A36" s="64">
        <v>33</v>
      </c>
      <c r="B36" s="65"/>
      <c r="C36" s="66"/>
      <c r="D36" s="67"/>
      <c r="E36" s="68"/>
      <c r="F36" s="18"/>
      <c r="G36" s="3" t="str">
        <f t="shared" si="3"/>
        <v/>
      </c>
      <c r="H36" s="3" t="str">
        <f t="shared" si="4"/>
        <v/>
      </c>
      <c r="I36" s="3" t="e">
        <f t="shared" si="5"/>
        <v>#VALUE!</v>
      </c>
      <c r="J36" s="18"/>
      <c r="K36" s="18"/>
      <c r="L36" s="69">
        <f t="shared" si="15"/>
        <v>0</v>
      </c>
      <c r="M36" s="69" t="e">
        <f t="shared" si="7"/>
        <v>#VALUE!</v>
      </c>
      <c r="N36" s="70" t="e">
        <f t="shared" si="8"/>
        <v>#VALUE!</v>
      </c>
      <c r="O36" s="71" t="e">
        <f t="shared" si="9"/>
        <v>#VALUE!</v>
      </c>
      <c r="V36">
        <f t="shared" si="16"/>
        <v>0</v>
      </c>
      <c r="W36">
        <f t="shared" si="17"/>
        <v>0</v>
      </c>
      <c r="X36">
        <f t="shared" si="18"/>
        <v>0</v>
      </c>
      <c r="Z36" s="63">
        <f t="shared" si="11"/>
        <v>0</v>
      </c>
      <c r="AA36" s="63" t="e">
        <f t="shared" si="12"/>
        <v>#VALUE!</v>
      </c>
      <c r="AB36" s="63">
        <f t="shared" si="13"/>
        <v>0</v>
      </c>
    </row>
    <row r="37" spans="1:28">
      <c r="A37" s="64">
        <v>34</v>
      </c>
      <c r="B37" s="65"/>
      <c r="C37" s="66"/>
      <c r="D37" s="67"/>
      <c r="E37" s="68"/>
      <c r="F37" s="18"/>
      <c r="G37" s="3" t="str">
        <f t="shared" si="3"/>
        <v/>
      </c>
      <c r="H37" s="3" t="str">
        <f t="shared" si="4"/>
        <v/>
      </c>
      <c r="I37" s="3" t="e">
        <f t="shared" si="5"/>
        <v>#VALUE!</v>
      </c>
      <c r="J37" s="18"/>
      <c r="K37" s="18"/>
      <c r="L37" s="69">
        <f t="shared" si="15"/>
        <v>0</v>
      </c>
      <c r="M37" s="69" t="e">
        <f t="shared" si="7"/>
        <v>#VALUE!</v>
      </c>
      <c r="N37" s="70" t="e">
        <f t="shared" si="8"/>
        <v>#VALUE!</v>
      </c>
      <c r="O37" s="71" t="e">
        <f t="shared" si="9"/>
        <v>#VALUE!</v>
      </c>
      <c r="V37">
        <f t="shared" si="16"/>
        <v>0</v>
      </c>
      <c r="W37">
        <f t="shared" si="17"/>
        <v>0</v>
      </c>
      <c r="X37">
        <f t="shared" si="18"/>
        <v>0</v>
      </c>
      <c r="Z37" s="63">
        <f t="shared" si="11"/>
        <v>0</v>
      </c>
      <c r="AA37" s="63" t="e">
        <f t="shared" si="12"/>
        <v>#VALUE!</v>
      </c>
      <c r="AB37" s="63">
        <f t="shared" si="13"/>
        <v>0</v>
      </c>
    </row>
    <row r="38" spans="1:28">
      <c r="A38" s="64">
        <v>35</v>
      </c>
      <c r="B38" s="65"/>
      <c r="C38" s="66"/>
      <c r="D38" s="67"/>
      <c r="E38" s="68"/>
      <c r="F38" s="18"/>
      <c r="G38" s="3" t="str">
        <f t="shared" si="3"/>
        <v/>
      </c>
      <c r="H38" s="3" t="str">
        <f t="shared" si="4"/>
        <v/>
      </c>
      <c r="I38" s="3" t="e">
        <f t="shared" si="5"/>
        <v>#VALUE!</v>
      </c>
      <c r="J38" s="18"/>
      <c r="K38" s="18"/>
      <c r="L38" s="69">
        <f t="shared" si="15"/>
        <v>0</v>
      </c>
      <c r="M38" s="69" t="e">
        <f t="shared" si="7"/>
        <v>#VALUE!</v>
      </c>
      <c r="N38" s="70" t="e">
        <f t="shared" si="8"/>
        <v>#VALUE!</v>
      </c>
      <c r="O38" s="71" t="e">
        <f t="shared" si="9"/>
        <v>#VALUE!</v>
      </c>
      <c r="V38">
        <f t="shared" si="16"/>
        <v>0</v>
      </c>
      <c r="W38">
        <f t="shared" si="17"/>
        <v>0</v>
      </c>
      <c r="X38">
        <f t="shared" si="18"/>
        <v>0</v>
      </c>
      <c r="Z38" s="63">
        <f t="shared" si="11"/>
        <v>0</v>
      </c>
      <c r="AA38" s="63" t="e">
        <f t="shared" si="12"/>
        <v>#VALUE!</v>
      </c>
      <c r="AB38" s="63">
        <f t="shared" si="13"/>
        <v>0</v>
      </c>
    </row>
    <row r="39" spans="1:28">
      <c r="A39" s="64">
        <v>36</v>
      </c>
      <c r="B39" s="65"/>
      <c r="C39" s="66"/>
      <c r="D39" s="67"/>
      <c r="E39" s="68"/>
      <c r="F39" s="18"/>
      <c r="G39" s="3" t="str">
        <f t="shared" si="3"/>
        <v/>
      </c>
      <c r="H39" s="3" t="str">
        <f t="shared" si="4"/>
        <v/>
      </c>
      <c r="I39" s="3" t="e">
        <f t="shared" si="5"/>
        <v>#VALUE!</v>
      </c>
      <c r="J39" s="18"/>
      <c r="K39" s="18"/>
      <c r="L39" s="69">
        <f t="shared" si="15"/>
        <v>0</v>
      </c>
      <c r="M39" s="69" t="e">
        <f t="shared" si="7"/>
        <v>#VALUE!</v>
      </c>
      <c r="N39" s="70" t="e">
        <f t="shared" si="8"/>
        <v>#VALUE!</v>
      </c>
      <c r="O39" s="71" t="e">
        <f t="shared" si="9"/>
        <v>#VALUE!</v>
      </c>
      <c r="V39">
        <f t="shared" si="16"/>
        <v>0</v>
      </c>
      <c r="W39">
        <f t="shared" si="17"/>
        <v>0</v>
      </c>
      <c r="X39">
        <f t="shared" si="18"/>
        <v>0</v>
      </c>
      <c r="Z39" s="63">
        <f t="shared" si="11"/>
        <v>0</v>
      </c>
      <c r="AA39" s="63" t="e">
        <f t="shared" si="12"/>
        <v>#VALUE!</v>
      </c>
      <c r="AB39" s="63">
        <f t="shared" si="13"/>
        <v>0</v>
      </c>
    </row>
    <row r="40" spans="1:28">
      <c r="A40" s="64">
        <v>37</v>
      </c>
      <c r="B40" s="65"/>
      <c r="C40" s="66"/>
      <c r="D40" s="67"/>
      <c r="E40" s="68"/>
      <c r="F40" s="18"/>
      <c r="G40" s="3" t="str">
        <f t="shared" si="3"/>
        <v/>
      </c>
      <c r="H40" s="3" t="str">
        <f t="shared" si="4"/>
        <v/>
      </c>
      <c r="I40" s="3" t="e">
        <f t="shared" si="5"/>
        <v>#VALUE!</v>
      </c>
      <c r="J40" s="18"/>
      <c r="K40" s="18"/>
      <c r="L40" s="69">
        <f t="shared" si="15"/>
        <v>0</v>
      </c>
      <c r="M40" s="69" t="e">
        <f t="shared" si="7"/>
        <v>#VALUE!</v>
      </c>
      <c r="N40" s="70" t="e">
        <f t="shared" si="8"/>
        <v>#VALUE!</v>
      </c>
      <c r="O40" s="71" t="e">
        <f t="shared" si="9"/>
        <v>#VALUE!</v>
      </c>
      <c r="V40">
        <f t="shared" si="16"/>
        <v>0</v>
      </c>
      <c r="W40">
        <f t="shared" si="17"/>
        <v>0</v>
      </c>
      <c r="X40">
        <f t="shared" si="18"/>
        <v>0</v>
      </c>
      <c r="Z40" s="63">
        <f t="shared" si="11"/>
        <v>0</v>
      </c>
      <c r="AA40" s="63" t="e">
        <f t="shared" si="12"/>
        <v>#VALUE!</v>
      </c>
      <c r="AB40" s="63">
        <f t="shared" si="13"/>
        <v>0</v>
      </c>
    </row>
    <row r="41" spans="1:28">
      <c r="A41" s="64">
        <v>38</v>
      </c>
      <c r="B41" s="65"/>
      <c r="C41" s="66"/>
      <c r="D41" s="67"/>
      <c r="E41" s="68"/>
      <c r="F41" s="18"/>
      <c r="G41" s="3" t="str">
        <f t="shared" si="3"/>
        <v/>
      </c>
      <c r="H41" s="3" t="str">
        <f t="shared" si="4"/>
        <v/>
      </c>
      <c r="I41" s="3" t="e">
        <f t="shared" si="5"/>
        <v>#VALUE!</v>
      </c>
      <c r="J41" s="18"/>
      <c r="K41" s="18"/>
      <c r="L41" s="69">
        <f t="shared" si="15"/>
        <v>0</v>
      </c>
      <c r="M41" s="69" t="e">
        <f t="shared" si="7"/>
        <v>#VALUE!</v>
      </c>
      <c r="N41" s="70" t="e">
        <f t="shared" si="8"/>
        <v>#VALUE!</v>
      </c>
      <c r="O41" s="71" t="e">
        <f t="shared" si="9"/>
        <v>#VALUE!</v>
      </c>
      <c r="V41">
        <f t="shared" si="16"/>
        <v>0</v>
      </c>
      <c r="W41">
        <f t="shared" si="17"/>
        <v>0</v>
      </c>
      <c r="X41">
        <f t="shared" si="18"/>
        <v>0</v>
      </c>
      <c r="Z41" s="63">
        <f t="shared" si="11"/>
        <v>0</v>
      </c>
      <c r="AA41" s="63" t="e">
        <f t="shared" si="12"/>
        <v>#VALUE!</v>
      </c>
      <c r="AB41" s="63">
        <f t="shared" si="13"/>
        <v>0</v>
      </c>
    </row>
    <row r="42" spans="1:28">
      <c r="A42" s="64">
        <v>39</v>
      </c>
      <c r="B42" s="65"/>
      <c r="C42" s="66"/>
      <c r="D42" s="67"/>
      <c r="E42" s="68"/>
      <c r="F42" s="18"/>
      <c r="G42" s="3" t="str">
        <f t="shared" si="3"/>
        <v/>
      </c>
      <c r="H42" s="4" t="str">
        <f t="shared" si="4"/>
        <v/>
      </c>
      <c r="I42" s="4" t="e">
        <f t="shared" si="5"/>
        <v>#VALUE!</v>
      </c>
      <c r="J42" s="18"/>
      <c r="K42" s="18"/>
      <c r="L42" s="69">
        <f>IF((J42-K42)/2&gt;J42*0.2,J42*0.2,(J42-K42)/2)</f>
        <v>0</v>
      </c>
      <c r="M42" s="69" t="e">
        <f t="shared" si="7"/>
        <v>#VALUE!</v>
      </c>
      <c r="N42" s="70" t="e">
        <f t="shared" si="8"/>
        <v>#VALUE!</v>
      </c>
      <c r="O42" s="71" t="e">
        <f t="shared" si="9"/>
        <v>#VALUE!</v>
      </c>
      <c r="V42">
        <f t="shared" si="16"/>
        <v>0</v>
      </c>
      <c r="W42">
        <f t="shared" si="17"/>
        <v>0</v>
      </c>
      <c r="X42">
        <f t="shared" si="18"/>
        <v>0</v>
      </c>
      <c r="Z42" s="63">
        <f t="shared" si="11"/>
        <v>0</v>
      </c>
      <c r="AA42" s="63" t="e">
        <f t="shared" si="12"/>
        <v>#VALUE!</v>
      </c>
      <c r="AB42" s="63">
        <f t="shared" si="13"/>
        <v>0</v>
      </c>
    </row>
    <row r="43" spans="1:28">
      <c r="A43" s="64">
        <v>40</v>
      </c>
      <c r="B43" s="65"/>
      <c r="C43" s="66"/>
      <c r="D43" s="67"/>
      <c r="E43" s="68"/>
      <c r="F43" s="18"/>
      <c r="G43" s="3" t="str">
        <f t="shared" si="3"/>
        <v/>
      </c>
      <c r="H43" s="4" t="str">
        <f t="shared" si="4"/>
        <v/>
      </c>
      <c r="I43" s="4" t="e">
        <f t="shared" si="5"/>
        <v>#VALUE!</v>
      </c>
      <c r="J43" s="18"/>
      <c r="K43" s="18"/>
      <c r="L43" s="69">
        <f t="shared" ref="L43:L53" si="19">IF((J43-K43)/2&gt;J43*0.2,J43*0.2,(J43-K43)/2)</f>
        <v>0</v>
      </c>
      <c r="M43" s="69" t="e">
        <f t="shared" si="7"/>
        <v>#VALUE!</v>
      </c>
      <c r="N43" s="70" t="e">
        <f t="shared" si="8"/>
        <v>#VALUE!</v>
      </c>
      <c r="O43" s="71" t="e">
        <f t="shared" si="9"/>
        <v>#VALUE!</v>
      </c>
      <c r="V43">
        <f t="shared" si="16"/>
        <v>0</v>
      </c>
      <c r="W43">
        <f t="shared" si="17"/>
        <v>0</v>
      </c>
      <c r="X43">
        <f t="shared" si="18"/>
        <v>0</v>
      </c>
      <c r="Z43" s="63">
        <f t="shared" si="11"/>
        <v>0</v>
      </c>
      <c r="AA43" s="63" t="e">
        <f t="shared" si="12"/>
        <v>#VALUE!</v>
      </c>
      <c r="AB43" s="63">
        <f t="shared" si="13"/>
        <v>0</v>
      </c>
    </row>
    <row r="44" spans="1:28">
      <c r="A44" s="64">
        <v>41</v>
      </c>
      <c r="B44" s="65"/>
      <c r="C44" s="66"/>
      <c r="D44" s="67"/>
      <c r="E44" s="68"/>
      <c r="F44" s="18"/>
      <c r="G44" s="3" t="str">
        <f t="shared" si="3"/>
        <v/>
      </c>
      <c r="H44" s="4" t="str">
        <f t="shared" si="4"/>
        <v/>
      </c>
      <c r="I44" s="4" t="e">
        <f t="shared" si="5"/>
        <v>#VALUE!</v>
      </c>
      <c r="J44" s="18"/>
      <c r="K44" s="18"/>
      <c r="L44" s="69">
        <f t="shared" si="19"/>
        <v>0</v>
      </c>
      <c r="M44" s="69" t="e">
        <f t="shared" si="7"/>
        <v>#VALUE!</v>
      </c>
      <c r="N44" s="70" t="e">
        <f t="shared" si="8"/>
        <v>#VALUE!</v>
      </c>
      <c r="O44" s="71" t="e">
        <f t="shared" si="9"/>
        <v>#VALUE!</v>
      </c>
      <c r="V44">
        <f t="shared" si="16"/>
        <v>0</v>
      </c>
      <c r="W44">
        <f t="shared" si="17"/>
        <v>0</v>
      </c>
      <c r="X44">
        <f t="shared" si="18"/>
        <v>0</v>
      </c>
      <c r="Z44" s="63">
        <f t="shared" si="11"/>
        <v>0</v>
      </c>
      <c r="AA44" s="63" t="e">
        <f t="shared" si="12"/>
        <v>#VALUE!</v>
      </c>
      <c r="AB44" s="63">
        <f t="shared" si="13"/>
        <v>0</v>
      </c>
    </row>
    <row r="45" spans="1:28">
      <c r="A45" s="64">
        <v>42</v>
      </c>
      <c r="B45" s="65"/>
      <c r="C45" s="66"/>
      <c r="D45" s="67"/>
      <c r="E45" s="68"/>
      <c r="F45" s="18"/>
      <c r="G45" s="3" t="str">
        <f t="shared" si="3"/>
        <v/>
      </c>
      <c r="H45" s="4" t="str">
        <f t="shared" si="4"/>
        <v/>
      </c>
      <c r="I45" s="4" t="e">
        <f t="shared" si="5"/>
        <v>#VALUE!</v>
      </c>
      <c r="J45" s="18"/>
      <c r="K45" s="18"/>
      <c r="L45" s="69">
        <f t="shared" si="19"/>
        <v>0</v>
      </c>
      <c r="M45" s="69" t="e">
        <f t="shared" si="7"/>
        <v>#VALUE!</v>
      </c>
      <c r="N45" s="70" t="e">
        <f t="shared" si="8"/>
        <v>#VALUE!</v>
      </c>
      <c r="O45" s="71" t="e">
        <f t="shared" si="9"/>
        <v>#VALUE!</v>
      </c>
      <c r="V45">
        <f t="shared" si="16"/>
        <v>0</v>
      </c>
      <c r="W45">
        <f t="shared" si="17"/>
        <v>0</v>
      </c>
      <c r="X45">
        <f t="shared" si="18"/>
        <v>0</v>
      </c>
      <c r="Z45" s="63">
        <f t="shared" si="11"/>
        <v>0</v>
      </c>
      <c r="AA45" s="63" t="e">
        <f t="shared" si="12"/>
        <v>#VALUE!</v>
      </c>
      <c r="AB45" s="63">
        <f t="shared" si="13"/>
        <v>0</v>
      </c>
    </row>
    <row r="46" spans="1:28">
      <c r="A46" s="64">
        <v>43</v>
      </c>
      <c r="B46" s="65"/>
      <c r="C46" s="66"/>
      <c r="D46" s="67"/>
      <c r="E46" s="68"/>
      <c r="F46" s="18"/>
      <c r="G46" s="3" t="str">
        <f t="shared" si="3"/>
        <v/>
      </c>
      <c r="H46" s="4" t="str">
        <f t="shared" si="4"/>
        <v/>
      </c>
      <c r="I46" s="4" t="e">
        <f t="shared" si="5"/>
        <v>#VALUE!</v>
      </c>
      <c r="J46" s="18"/>
      <c r="K46" s="18"/>
      <c r="L46" s="69">
        <f t="shared" si="19"/>
        <v>0</v>
      </c>
      <c r="M46" s="69" t="e">
        <f t="shared" si="7"/>
        <v>#VALUE!</v>
      </c>
      <c r="N46" s="70" t="e">
        <f t="shared" si="8"/>
        <v>#VALUE!</v>
      </c>
      <c r="O46" s="71" t="e">
        <f t="shared" si="9"/>
        <v>#VALUE!</v>
      </c>
      <c r="V46">
        <f t="shared" si="16"/>
        <v>0</v>
      </c>
      <c r="W46">
        <f t="shared" si="17"/>
        <v>0</v>
      </c>
      <c r="X46">
        <f t="shared" si="18"/>
        <v>0</v>
      </c>
      <c r="Z46" s="63">
        <f t="shared" si="11"/>
        <v>0</v>
      </c>
      <c r="AA46" s="63" t="e">
        <f t="shared" si="12"/>
        <v>#VALUE!</v>
      </c>
      <c r="AB46" s="63">
        <f t="shared" si="13"/>
        <v>0</v>
      </c>
    </row>
    <row r="47" spans="1:28">
      <c r="A47" s="64">
        <v>44</v>
      </c>
      <c r="B47" s="65"/>
      <c r="C47" s="66"/>
      <c r="D47" s="67"/>
      <c r="E47" s="68"/>
      <c r="F47" s="18"/>
      <c r="G47" s="3" t="str">
        <f t="shared" si="3"/>
        <v/>
      </c>
      <c r="H47" s="4" t="str">
        <f t="shared" si="4"/>
        <v/>
      </c>
      <c r="I47" s="4" t="e">
        <f t="shared" si="5"/>
        <v>#VALUE!</v>
      </c>
      <c r="J47" s="18"/>
      <c r="K47" s="18"/>
      <c r="L47" s="69">
        <f t="shared" si="19"/>
        <v>0</v>
      </c>
      <c r="M47" s="69" t="e">
        <f t="shared" si="7"/>
        <v>#VALUE!</v>
      </c>
      <c r="N47" s="70" t="e">
        <f t="shared" si="8"/>
        <v>#VALUE!</v>
      </c>
      <c r="O47" s="71" t="e">
        <f t="shared" si="9"/>
        <v>#VALUE!</v>
      </c>
      <c r="V47">
        <f t="shared" si="16"/>
        <v>0</v>
      </c>
      <c r="W47">
        <f t="shared" si="17"/>
        <v>0</v>
      </c>
      <c r="X47">
        <f t="shared" si="18"/>
        <v>0</v>
      </c>
      <c r="Z47" s="63">
        <f t="shared" si="11"/>
        <v>0</v>
      </c>
      <c r="AA47" s="63" t="e">
        <f t="shared" si="12"/>
        <v>#VALUE!</v>
      </c>
      <c r="AB47" s="63">
        <f t="shared" si="13"/>
        <v>0</v>
      </c>
    </row>
    <row r="48" spans="1:28">
      <c r="A48" s="64">
        <v>45</v>
      </c>
      <c r="B48" s="65"/>
      <c r="C48" s="66"/>
      <c r="D48" s="67"/>
      <c r="E48" s="68"/>
      <c r="F48" s="18"/>
      <c r="G48" s="3" t="str">
        <f t="shared" si="3"/>
        <v/>
      </c>
      <c r="H48" s="4" t="str">
        <f t="shared" si="4"/>
        <v/>
      </c>
      <c r="I48" s="4" t="e">
        <f t="shared" si="5"/>
        <v>#VALUE!</v>
      </c>
      <c r="J48" s="18"/>
      <c r="K48" s="18"/>
      <c r="L48" s="69">
        <f t="shared" si="19"/>
        <v>0</v>
      </c>
      <c r="M48" s="69" t="e">
        <f t="shared" si="7"/>
        <v>#VALUE!</v>
      </c>
      <c r="N48" s="70" t="e">
        <f t="shared" si="8"/>
        <v>#VALUE!</v>
      </c>
      <c r="O48" s="71" t="e">
        <f t="shared" si="9"/>
        <v>#VALUE!</v>
      </c>
      <c r="V48">
        <f t="shared" si="16"/>
        <v>0</v>
      </c>
      <c r="W48">
        <f t="shared" si="17"/>
        <v>0</v>
      </c>
      <c r="X48">
        <f t="shared" si="18"/>
        <v>0</v>
      </c>
      <c r="Z48" s="63">
        <f t="shared" si="11"/>
        <v>0</v>
      </c>
      <c r="AA48" s="63" t="e">
        <f t="shared" si="12"/>
        <v>#VALUE!</v>
      </c>
      <c r="AB48" s="63">
        <f t="shared" si="13"/>
        <v>0</v>
      </c>
    </row>
    <row r="49" spans="1:28">
      <c r="A49" s="64">
        <v>46</v>
      </c>
      <c r="B49" s="65"/>
      <c r="C49" s="66"/>
      <c r="D49" s="67"/>
      <c r="E49" s="68"/>
      <c r="F49" s="18"/>
      <c r="G49" s="3" t="str">
        <f t="shared" si="3"/>
        <v/>
      </c>
      <c r="H49" s="4" t="str">
        <f t="shared" si="4"/>
        <v/>
      </c>
      <c r="I49" s="4" t="e">
        <f t="shared" si="5"/>
        <v>#VALUE!</v>
      </c>
      <c r="J49" s="18"/>
      <c r="K49" s="18"/>
      <c r="L49" s="69">
        <f t="shared" si="19"/>
        <v>0</v>
      </c>
      <c r="M49" s="69" t="e">
        <f t="shared" si="7"/>
        <v>#VALUE!</v>
      </c>
      <c r="N49" s="70" t="e">
        <f t="shared" si="8"/>
        <v>#VALUE!</v>
      </c>
      <c r="O49" s="71" t="e">
        <f t="shared" si="9"/>
        <v>#VALUE!</v>
      </c>
      <c r="V49">
        <f t="shared" si="16"/>
        <v>0</v>
      </c>
      <c r="W49">
        <f t="shared" si="17"/>
        <v>0</v>
      </c>
      <c r="X49">
        <f t="shared" si="18"/>
        <v>0</v>
      </c>
      <c r="Z49" s="63">
        <f t="shared" si="11"/>
        <v>0</v>
      </c>
      <c r="AA49" s="63" t="e">
        <f t="shared" si="12"/>
        <v>#VALUE!</v>
      </c>
      <c r="AB49" s="63">
        <f t="shared" si="13"/>
        <v>0</v>
      </c>
    </row>
    <row r="50" spans="1:28">
      <c r="A50" s="64">
        <v>47</v>
      </c>
      <c r="B50" s="65"/>
      <c r="C50" s="66"/>
      <c r="D50" s="67"/>
      <c r="E50" s="68"/>
      <c r="F50" s="18"/>
      <c r="G50" s="3" t="str">
        <f t="shared" si="3"/>
        <v/>
      </c>
      <c r="H50" s="4" t="str">
        <f t="shared" si="4"/>
        <v/>
      </c>
      <c r="I50" s="4" t="e">
        <f t="shared" si="5"/>
        <v>#VALUE!</v>
      </c>
      <c r="J50" s="18"/>
      <c r="K50" s="18"/>
      <c r="L50" s="69">
        <f t="shared" si="19"/>
        <v>0</v>
      </c>
      <c r="M50" s="69" t="e">
        <f t="shared" si="7"/>
        <v>#VALUE!</v>
      </c>
      <c r="N50" s="70" t="e">
        <f t="shared" si="8"/>
        <v>#VALUE!</v>
      </c>
      <c r="O50" s="71" t="e">
        <f t="shared" si="9"/>
        <v>#VALUE!</v>
      </c>
      <c r="V50">
        <f t="shared" si="16"/>
        <v>0</v>
      </c>
      <c r="W50">
        <f t="shared" si="17"/>
        <v>0</v>
      </c>
      <c r="X50">
        <f t="shared" si="18"/>
        <v>0</v>
      </c>
      <c r="Z50" s="63">
        <f t="shared" si="11"/>
        <v>0</v>
      </c>
      <c r="AA50" s="63" t="e">
        <f t="shared" si="12"/>
        <v>#VALUE!</v>
      </c>
      <c r="AB50" s="63">
        <f t="shared" si="13"/>
        <v>0</v>
      </c>
    </row>
    <row r="51" spans="1:28">
      <c r="A51" s="64">
        <v>48</v>
      </c>
      <c r="B51" s="65"/>
      <c r="C51" s="66"/>
      <c r="D51" s="67"/>
      <c r="E51" s="68"/>
      <c r="F51" s="18"/>
      <c r="G51" s="3" t="str">
        <f t="shared" si="3"/>
        <v/>
      </c>
      <c r="H51" s="4" t="str">
        <f t="shared" si="4"/>
        <v/>
      </c>
      <c r="I51" s="4" t="e">
        <f t="shared" si="5"/>
        <v>#VALUE!</v>
      </c>
      <c r="J51" s="18"/>
      <c r="K51" s="18"/>
      <c r="L51" s="69">
        <f t="shared" si="19"/>
        <v>0</v>
      </c>
      <c r="M51" s="69" t="e">
        <f t="shared" si="7"/>
        <v>#VALUE!</v>
      </c>
      <c r="N51" s="70" t="e">
        <f t="shared" si="8"/>
        <v>#VALUE!</v>
      </c>
      <c r="O51" s="71" t="e">
        <f t="shared" si="9"/>
        <v>#VALUE!</v>
      </c>
      <c r="V51">
        <f t="shared" si="16"/>
        <v>0</v>
      </c>
      <c r="W51">
        <f t="shared" si="17"/>
        <v>0</v>
      </c>
      <c r="X51">
        <f t="shared" si="18"/>
        <v>0</v>
      </c>
      <c r="Z51" s="63">
        <f t="shared" si="11"/>
        <v>0</v>
      </c>
      <c r="AA51" s="63" t="e">
        <f t="shared" si="12"/>
        <v>#VALUE!</v>
      </c>
      <c r="AB51" s="63">
        <f t="shared" si="13"/>
        <v>0</v>
      </c>
    </row>
    <row r="52" spans="1:28">
      <c r="A52" s="64">
        <v>49</v>
      </c>
      <c r="B52" s="65"/>
      <c r="C52" s="66"/>
      <c r="D52" s="67"/>
      <c r="E52" s="68"/>
      <c r="F52" s="18"/>
      <c r="G52" s="3" t="str">
        <f t="shared" si="3"/>
        <v/>
      </c>
      <c r="H52" s="4" t="str">
        <f t="shared" si="4"/>
        <v/>
      </c>
      <c r="I52" s="4" t="e">
        <f t="shared" si="5"/>
        <v>#VALUE!</v>
      </c>
      <c r="J52" s="18"/>
      <c r="K52" s="18"/>
      <c r="L52" s="69">
        <f t="shared" si="19"/>
        <v>0</v>
      </c>
      <c r="M52" s="69" t="e">
        <f t="shared" si="7"/>
        <v>#VALUE!</v>
      </c>
      <c r="N52" s="70" t="e">
        <f t="shared" si="8"/>
        <v>#VALUE!</v>
      </c>
      <c r="O52" s="71" t="e">
        <f t="shared" si="9"/>
        <v>#VALUE!</v>
      </c>
      <c r="V52">
        <f t="shared" si="16"/>
        <v>0</v>
      </c>
      <c r="W52">
        <f t="shared" si="17"/>
        <v>0</v>
      </c>
      <c r="X52">
        <f t="shared" si="18"/>
        <v>0</v>
      </c>
      <c r="Z52" s="63">
        <f t="shared" si="11"/>
        <v>0</v>
      </c>
      <c r="AA52" s="63" t="e">
        <f t="shared" si="12"/>
        <v>#VALUE!</v>
      </c>
      <c r="AB52" s="63">
        <f t="shared" si="13"/>
        <v>0</v>
      </c>
    </row>
    <row r="53" spans="1:28">
      <c r="A53" s="76">
        <v>50</v>
      </c>
      <c r="B53" s="77"/>
      <c r="C53" s="78"/>
      <c r="D53" s="79"/>
      <c r="E53" s="80"/>
      <c r="F53" s="19"/>
      <c r="G53" s="1" t="str">
        <f t="shared" si="3"/>
        <v/>
      </c>
      <c r="H53" s="2" t="str">
        <f t="shared" si="4"/>
        <v/>
      </c>
      <c r="I53" s="2" t="e">
        <f t="shared" si="5"/>
        <v>#VALUE!</v>
      </c>
      <c r="J53" s="19"/>
      <c r="K53" s="19"/>
      <c r="L53" s="81">
        <f t="shared" si="19"/>
        <v>0</v>
      </c>
      <c r="M53" s="81" t="e">
        <f t="shared" si="7"/>
        <v>#VALUE!</v>
      </c>
      <c r="N53" s="82" t="e">
        <f t="shared" si="8"/>
        <v>#VALUE!</v>
      </c>
      <c r="O53" s="83" t="e">
        <f t="shared" si="9"/>
        <v>#VALUE!</v>
      </c>
      <c r="V53">
        <f t="shared" si="16"/>
        <v>0</v>
      </c>
      <c r="W53">
        <f t="shared" si="17"/>
        <v>0</v>
      </c>
      <c r="X53">
        <f t="shared" si="18"/>
        <v>0</v>
      </c>
      <c r="Z53" s="63">
        <f t="shared" si="11"/>
        <v>0</v>
      </c>
      <c r="AA53" s="63" t="e">
        <f t="shared" si="12"/>
        <v>#VALUE!</v>
      </c>
      <c r="AB53" s="63">
        <f t="shared" si="13"/>
        <v>0</v>
      </c>
    </row>
  </sheetData>
  <mergeCells count="13">
    <mergeCell ref="O2:O3"/>
    <mergeCell ref="H2:H3"/>
    <mergeCell ref="I2:I3"/>
    <mergeCell ref="J2:J3"/>
    <mergeCell ref="K2:K3"/>
    <mergeCell ref="L2:M3"/>
    <mergeCell ref="N2:N3"/>
    <mergeCell ref="G2:G3"/>
    <mergeCell ref="A2:A3"/>
    <mergeCell ref="B2:B3"/>
    <mergeCell ref="C2:D2"/>
    <mergeCell ref="E2:E3"/>
    <mergeCell ref="F2:F3"/>
  </mergeCells>
  <phoneticPr fontId="2"/>
  <dataValidations count="1">
    <dataValidation type="list" allowBlank="1" showInputMessage="1" showErrorMessage="1" sqref="E4:E53" xr:uid="{7D7EF9E8-5BE7-4DF1-8BE8-D8FED7CB3C0E}">
      <formula1>$Q$2:$Q$12</formula1>
    </dataValidation>
  </dataValidations>
  <pageMargins left="0.51181102362204722" right="0.59055118110236227" top="0.55118110236220474" bottom="0.55118110236220474" header="0.31496062992125984" footer="0.31496062992125984"/>
  <pageSetup paperSize="9" scale="57" fitToHeight="0" orientation="portrait" r:id="rId1"/>
  <headerFooter>
    <oddHeader xml:space="preserve">&amp;R
</oddHeader>
  </headerFooter>
  <colBreaks count="1" manualBreakCount="1">
    <brk id="15"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9CC30217-B117-41AF-9DD2-53DB3FFEACCD}">
          <x14:formula1>
            <xm:f>リスト用!$B$3</xm:f>
          </x14:formula1>
          <xm:sqref>C4:D53</xm:sqref>
        </x14:dataValidation>
        <x14:dataValidation type="list" allowBlank="1" showInputMessage="1" showErrorMessage="1" xr:uid="{C1BDCCA8-24F5-4807-8DF8-CC154E8D2D9F}">
          <x14:formula1>
            <xm:f>リスト用!$E$3</xm:f>
          </x14:formula1>
          <xm:sqref>B4:B53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FA551-060F-4CFF-B818-9FB015E31297}">
  <dimension ref="A1:AA53"/>
  <sheetViews>
    <sheetView view="pageBreakPreview" zoomScaleNormal="100" zoomScaleSheetLayoutView="100" zoomScalePageLayoutView="60" workbookViewId="0">
      <selection activeCell="K7" sqref="K7"/>
    </sheetView>
  </sheetViews>
  <sheetFormatPr defaultRowHeight="18.75"/>
  <cols>
    <col min="1" max="1" width="5.375" customWidth="1"/>
    <col min="2" max="2" width="9.75" customWidth="1"/>
    <col min="3" max="4" width="7" customWidth="1"/>
    <col min="6" max="6" width="12.375" customWidth="1"/>
    <col min="7" max="7" width="11.75" hidden="1" customWidth="1"/>
    <col min="8" max="8" width="9" hidden="1" customWidth="1"/>
    <col min="9" max="9" width="11.625" customWidth="1"/>
    <col min="10" max="10" width="12.375" customWidth="1"/>
    <col min="11" max="12" width="9" customWidth="1"/>
    <col min="13" max="13" width="12" customWidth="1"/>
    <col min="14" max="14" width="13.625" customWidth="1"/>
    <col min="20" max="20" width="9" customWidth="1"/>
    <col min="21" max="22" width="9.125" customWidth="1"/>
    <col min="23" max="23" width="9.5" customWidth="1"/>
    <col min="24" max="24" width="9" customWidth="1"/>
    <col min="26" max="26" width="12.375" customWidth="1"/>
  </cols>
  <sheetData>
    <row r="1" spans="1:27" ht="19.5" customHeight="1">
      <c r="A1" s="53" t="s">
        <v>100</v>
      </c>
      <c r="P1" s="7" t="s">
        <v>14</v>
      </c>
      <c r="Q1" s="15" t="s">
        <v>13</v>
      </c>
      <c r="R1" s="7"/>
      <c r="S1" s="7"/>
    </row>
    <row r="2" spans="1:27">
      <c r="A2" s="212" t="s">
        <v>28</v>
      </c>
      <c r="B2" s="214" t="s">
        <v>101</v>
      </c>
      <c r="C2" s="216" t="s">
        <v>102</v>
      </c>
      <c r="D2" s="216"/>
      <c r="E2" s="217" t="s">
        <v>14</v>
      </c>
      <c r="F2" s="217" t="s">
        <v>103</v>
      </c>
      <c r="G2" s="210" t="s">
        <v>104</v>
      </c>
      <c r="H2" s="210" t="s">
        <v>110</v>
      </c>
      <c r="I2" s="217" t="s">
        <v>105</v>
      </c>
      <c r="J2" s="221" t="s">
        <v>106</v>
      </c>
      <c r="K2" s="223" t="s">
        <v>107</v>
      </c>
      <c r="L2" s="224"/>
      <c r="M2" s="227" t="s">
        <v>108</v>
      </c>
      <c r="N2" s="219" t="s">
        <v>109</v>
      </c>
      <c r="P2" s="6" t="s">
        <v>10</v>
      </c>
      <c r="Q2" s="5">
        <v>1</v>
      </c>
      <c r="R2" s="6">
        <v>0.4</v>
      </c>
      <c r="S2" s="5"/>
      <c r="T2" s="36"/>
    </row>
    <row r="3" spans="1:27">
      <c r="A3" s="213"/>
      <c r="B3" s="215"/>
      <c r="C3" s="54" t="s">
        <v>34</v>
      </c>
      <c r="D3" s="54" t="s">
        <v>33</v>
      </c>
      <c r="E3" s="218"/>
      <c r="F3" s="218"/>
      <c r="G3" s="211"/>
      <c r="H3" s="211"/>
      <c r="I3" s="218"/>
      <c r="J3" s="222"/>
      <c r="K3" s="225"/>
      <c r="L3" s="226"/>
      <c r="M3" s="228"/>
      <c r="N3" s="220"/>
      <c r="P3" s="4" t="s">
        <v>9</v>
      </c>
      <c r="Q3" s="3">
        <v>0.95</v>
      </c>
      <c r="R3" s="4">
        <v>0.38</v>
      </c>
      <c r="S3" s="3"/>
      <c r="T3" s="36"/>
      <c r="U3" t="s">
        <v>36</v>
      </c>
      <c r="V3" t="s">
        <v>37</v>
      </c>
      <c r="W3" t="s">
        <v>38</v>
      </c>
      <c r="Y3" t="s">
        <v>36</v>
      </c>
      <c r="Z3" t="s">
        <v>37</v>
      </c>
      <c r="AA3" t="s">
        <v>38</v>
      </c>
    </row>
    <row r="4" spans="1:27">
      <c r="A4" s="55">
        <v>1</v>
      </c>
      <c r="B4" s="56" t="s">
        <v>66</v>
      </c>
      <c r="C4" s="57" t="s">
        <v>111</v>
      </c>
      <c r="D4" s="58"/>
      <c r="E4" s="59" t="s">
        <v>6</v>
      </c>
      <c r="F4" s="17">
        <v>1500000</v>
      </c>
      <c r="G4" s="16">
        <f>IF(E4=$P$2,$Q$2,IF(E4=$P$3,$Q$3,IF(E4=$P$4,$Q$4,IF(E4=$P$5,$Q$5,IF(E4=$P$6,$Q$6,IF(E4=$P$7,$Q$7,IF(E4=$P$8,$Q$8,IF(E4=$P$9,$Q$9,IF(E4=$P$10,$Q$10,IF(E4=$P$11,$Q$11,IF(E4=$P$12,$Q$12,"")))))))))))</f>
        <v>0.8</v>
      </c>
      <c r="H4" s="85">
        <f>IF(E4=$P$2,$R$2,IF(E4=$P$3,$R$3,IF(E4=$P$4,$R$4,IF(E4=$P$5,$R$5,IF(E4=$P$6,$R$6,IF(E4=$P$7,$R$7,IF(E4=$P$8,$R$8,IF(E4=$P$9,$R$9,IF(E4=$P$10,$R$10,IF(E4=$P$11,$R$11,IF(E4=$P$12,$R$12,"")))))))))))</f>
        <v>0.32</v>
      </c>
      <c r="I4" s="17">
        <v>1500000</v>
      </c>
      <c r="J4" s="17">
        <v>0</v>
      </c>
      <c r="K4" s="60">
        <f>I4*H4</f>
        <v>480000</v>
      </c>
      <c r="L4" s="60">
        <f t="shared" ref="L4:L53" si="0">IF(B4="加入",IF(MIN(U4:W4)&gt;=0,MIN(U4:W4),0),IF(MIN(Y4:AA4)&gt;=0,MIN(Y4:AA4),0))</f>
        <v>270000</v>
      </c>
      <c r="M4" s="61">
        <f>K4+L4</f>
        <v>750000</v>
      </c>
      <c r="N4" s="62">
        <f>I4-J4-M4</f>
        <v>750000</v>
      </c>
      <c r="P4" s="4" t="s">
        <v>8</v>
      </c>
      <c r="Q4" s="3">
        <v>0.9</v>
      </c>
      <c r="R4" s="4">
        <v>0.36</v>
      </c>
      <c r="S4" s="3"/>
      <c r="T4" s="36"/>
      <c r="U4" s="63">
        <f t="shared" ref="U4:U53" si="1">I4*0.3</f>
        <v>450000</v>
      </c>
      <c r="V4" s="63">
        <f>I4*0.5-J4*0.5</f>
        <v>750000</v>
      </c>
      <c r="W4" s="63">
        <f t="shared" ref="W4:W53" si="2">I4-J4-K4</f>
        <v>1020000</v>
      </c>
      <c r="Y4" s="63">
        <f>I4*0.3</f>
        <v>450000</v>
      </c>
      <c r="Z4" s="63">
        <f t="shared" ref="Z4:Z53" si="3">I4*0.5-I4*G4*0.4</f>
        <v>270000</v>
      </c>
      <c r="AA4" s="63">
        <f>I4-K4</f>
        <v>1020000</v>
      </c>
    </row>
    <row r="5" spans="1:27">
      <c r="A5" s="64">
        <v>2</v>
      </c>
      <c r="B5" s="65"/>
      <c r="C5" s="66"/>
      <c r="D5" s="67"/>
      <c r="E5" s="68"/>
      <c r="F5" s="18"/>
      <c r="G5" s="3" t="str">
        <f t="shared" ref="G5:G53" si="4">IF(E5=$P$2,$Q$2,IF(E5=$P$3,$Q$3,IF(E5=$P$4,$Q$4,IF(E5=$P$5,$Q$5,IF(E5=$P$6,$Q$6,IF(E5=$P$7,$Q$7,IF(E5=$P$8,$Q$8,IF(E5=$P$9,$Q$9,IF(E5=$P$10,$Q$10,IF(E5=$P$11,$Q$11,IF(E5=$P$12,$Q$12,"")))))))))))</f>
        <v/>
      </c>
      <c r="H5" s="4" t="str">
        <f t="shared" ref="H5:H53" si="5">IF(E5=$P$2,$R$2,IF(E5=$P$3,$R$3,IF(E5=$P$4,$R$4,IF(E5=$P$5,$R$5,IF(E5=$P$6,$R$6,IF(E5=$P$7,$R$7,IF(E5=$P$8,$R$8,IF(E5=$P$9,$R$9,IF(E5=$P$10,$R$10,IF(E5=$P$11,$R$11,IF(E5=$P$12,$R$12,"")))))))))))</f>
        <v/>
      </c>
      <c r="I5" s="18"/>
      <c r="J5" s="18"/>
      <c r="K5" s="69" t="e">
        <f t="shared" ref="K5:K53" si="6">I5*H5</f>
        <v>#VALUE!</v>
      </c>
      <c r="L5" s="69" t="e">
        <f t="shared" si="0"/>
        <v>#VALUE!</v>
      </c>
      <c r="M5" s="70" t="e">
        <f t="shared" ref="M5:M53" si="7">K5+L5</f>
        <v>#VALUE!</v>
      </c>
      <c r="N5" s="71" t="e">
        <f t="shared" ref="N5:N53" si="8">I5-J5-M5</f>
        <v>#VALUE!</v>
      </c>
      <c r="P5" s="4" t="s">
        <v>7</v>
      </c>
      <c r="Q5" s="3">
        <v>0.85</v>
      </c>
      <c r="R5" s="4">
        <v>0.34</v>
      </c>
      <c r="S5" s="3"/>
      <c r="T5" s="36"/>
      <c r="U5" s="63">
        <f t="shared" si="1"/>
        <v>0</v>
      </c>
      <c r="V5" s="63">
        <f t="shared" ref="V5:V53" si="9">I5*0.5-J5*0.5</f>
        <v>0</v>
      </c>
      <c r="W5" s="63" t="e">
        <f t="shared" si="2"/>
        <v>#VALUE!</v>
      </c>
      <c r="Y5" s="63">
        <f t="shared" ref="Y5:Y53" si="10">I5*0.3</f>
        <v>0</v>
      </c>
      <c r="Z5" s="63" t="e">
        <f t="shared" si="3"/>
        <v>#VALUE!</v>
      </c>
      <c r="AA5" s="63" t="e">
        <f t="shared" ref="AA5:AA53" si="11">I5-K5</f>
        <v>#VALUE!</v>
      </c>
    </row>
    <row r="6" spans="1:27">
      <c r="A6" s="64">
        <v>3</v>
      </c>
      <c r="B6" s="65"/>
      <c r="C6" s="66"/>
      <c r="D6" s="67"/>
      <c r="E6" s="68"/>
      <c r="F6" s="18"/>
      <c r="G6" s="3" t="str">
        <f t="shared" si="4"/>
        <v/>
      </c>
      <c r="H6" s="4" t="str">
        <f t="shared" si="5"/>
        <v/>
      </c>
      <c r="I6" s="18"/>
      <c r="J6" s="18"/>
      <c r="K6" s="69" t="e">
        <f t="shared" si="6"/>
        <v>#VALUE!</v>
      </c>
      <c r="L6" s="69" t="e">
        <f t="shared" si="0"/>
        <v>#VALUE!</v>
      </c>
      <c r="M6" s="70" t="e">
        <f t="shared" si="7"/>
        <v>#VALUE!</v>
      </c>
      <c r="N6" s="71" t="e">
        <f t="shared" si="8"/>
        <v>#VALUE!</v>
      </c>
      <c r="P6" s="4" t="s">
        <v>6</v>
      </c>
      <c r="Q6" s="3">
        <v>0.8</v>
      </c>
      <c r="R6" s="4">
        <v>0.32</v>
      </c>
      <c r="S6" s="3"/>
      <c r="T6" s="36"/>
      <c r="U6" s="63">
        <f t="shared" si="1"/>
        <v>0</v>
      </c>
      <c r="V6" s="63">
        <f t="shared" si="9"/>
        <v>0</v>
      </c>
      <c r="W6" s="63" t="e">
        <f t="shared" si="2"/>
        <v>#VALUE!</v>
      </c>
      <c r="Y6" s="63">
        <f t="shared" si="10"/>
        <v>0</v>
      </c>
      <c r="Z6" s="63" t="e">
        <f t="shared" si="3"/>
        <v>#VALUE!</v>
      </c>
      <c r="AA6" s="63" t="e">
        <f t="shared" si="11"/>
        <v>#VALUE!</v>
      </c>
    </row>
    <row r="7" spans="1:27">
      <c r="A7" s="64">
        <v>4</v>
      </c>
      <c r="B7" s="65"/>
      <c r="C7" s="66"/>
      <c r="D7" s="67"/>
      <c r="E7" s="68"/>
      <c r="F7" s="18"/>
      <c r="G7" s="3" t="str">
        <f t="shared" si="4"/>
        <v/>
      </c>
      <c r="H7" s="4" t="str">
        <f t="shared" si="5"/>
        <v/>
      </c>
      <c r="I7" s="18"/>
      <c r="J7" s="18"/>
      <c r="K7" s="69" t="e">
        <f t="shared" si="6"/>
        <v>#VALUE!</v>
      </c>
      <c r="L7" s="69" t="e">
        <f t="shared" si="0"/>
        <v>#VALUE!</v>
      </c>
      <c r="M7" s="70" t="e">
        <f t="shared" si="7"/>
        <v>#VALUE!</v>
      </c>
      <c r="N7" s="71" t="e">
        <f t="shared" si="8"/>
        <v>#VALUE!</v>
      </c>
      <c r="P7" s="4" t="s">
        <v>5</v>
      </c>
      <c r="Q7" s="3">
        <v>0.75</v>
      </c>
      <c r="R7" s="4">
        <v>0.3</v>
      </c>
      <c r="S7" s="3"/>
      <c r="T7" s="36"/>
      <c r="U7" s="63">
        <f t="shared" si="1"/>
        <v>0</v>
      </c>
      <c r="V7" s="63">
        <f t="shared" si="9"/>
        <v>0</v>
      </c>
      <c r="W7" s="63" t="e">
        <f t="shared" si="2"/>
        <v>#VALUE!</v>
      </c>
      <c r="Y7" s="63">
        <f t="shared" si="10"/>
        <v>0</v>
      </c>
      <c r="Z7" s="63" t="e">
        <f t="shared" si="3"/>
        <v>#VALUE!</v>
      </c>
      <c r="AA7" s="63" t="e">
        <f t="shared" si="11"/>
        <v>#VALUE!</v>
      </c>
    </row>
    <row r="8" spans="1:27">
      <c r="A8" s="64">
        <v>5</v>
      </c>
      <c r="B8" s="65"/>
      <c r="C8" s="66"/>
      <c r="D8" s="67"/>
      <c r="E8" s="68"/>
      <c r="F8" s="18"/>
      <c r="G8" s="3" t="str">
        <f t="shared" si="4"/>
        <v/>
      </c>
      <c r="H8" s="4" t="str">
        <f t="shared" si="5"/>
        <v/>
      </c>
      <c r="I8" s="18"/>
      <c r="J8" s="18"/>
      <c r="K8" s="69" t="e">
        <f t="shared" si="6"/>
        <v>#VALUE!</v>
      </c>
      <c r="L8" s="69" t="e">
        <f t="shared" si="0"/>
        <v>#VALUE!</v>
      </c>
      <c r="M8" s="70" t="e">
        <f t="shared" si="7"/>
        <v>#VALUE!</v>
      </c>
      <c r="N8" s="71" t="e">
        <f t="shared" si="8"/>
        <v>#VALUE!</v>
      </c>
      <c r="P8" s="4" t="s">
        <v>4</v>
      </c>
      <c r="Q8" s="3">
        <v>0.7</v>
      </c>
      <c r="R8" s="4">
        <v>0.28000000000000003</v>
      </c>
      <c r="S8" s="3"/>
      <c r="T8" s="36"/>
      <c r="U8" s="63">
        <f t="shared" si="1"/>
        <v>0</v>
      </c>
      <c r="V8" s="63">
        <f t="shared" si="9"/>
        <v>0</v>
      </c>
      <c r="W8" s="63" t="e">
        <f t="shared" si="2"/>
        <v>#VALUE!</v>
      </c>
      <c r="Y8" s="63">
        <f t="shared" si="10"/>
        <v>0</v>
      </c>
      <c r="Z8" s="63" t="e">
        <f t="shared" si="3"/>
        <v>#VALUE!</v>
      </c>
      <c r="AA8" s="63" t="e">
        <f t="shared" si="11"/>
        <v>#VALUE!</v>
      </c>
    </row>
    <row r="9" spans="1:27">
      <c r="A9" s="64">
        <v>6</v>
      </c>
      <c r="B9" s="65"/>
      <c r="C9" s="66"/>
      <c r="D9" s="67"/>
      <c r="E9" s="68"/>
      <c r="F9" s="18"/>
      <c r="G9" s="3" t="str">
        <f t="shared" si="4"/>
        <v/>
      </c>
      <c r="H9" s="4" t="str">
        <f t="shared" si="5"/>
        <v/>
      </c>
      <c r="I9" s="18"/>
      <c r="J9" s="18"/>
      <c r="K9" s="69" t="e">
        <f t="shared" si="6"/>
        <v>#VALUE!</v>
      </c>
      <c r="L9" s="69" t="e">
        <f t="shared" si="0"/>
        <v>#VALUE!</v>
      </c>
      <c r="M9" s="70" t="e">
        <f t="shared" si="7"/>
        <v>#VALUE!</v>
      </c>
      <c r="N9" s="71" t="e">
        <f t="shared" si="8"/>
        <v>#VALUE!</v>
      </c>
      <c r="P9" s="4" t="s">
        <v>3</v>
      </c>
      <c r="Q9" s="3">
        <v>0.65</v>
      </c>
      <c r="R9" s="4">
        <v>0.26</v>
      </c>
      <c r="S9" s="3"/>
      <c r="T9" s="36"/>
      <c r="U9" s="63">
        <f t="shared" si="1"/>
        <v>0</v>
      </c>
      <c r="V9" s="63">
        <f t="shared" si="9"/>
        <v>0</v>
      </c>
      <c r="W9" s="63" t="e">
        <f t="shared" si="2"/>
        <v>#VALUE!</v>
      </c>
      <c r="Y9" s="63">
        <f t="shared" si="10"/>
        <v>0</v>
      </c>
      <c r="Z9" s="63" t="e">
        <f t="shared" si="3"/>
        <v>#VALUE!</v>
      </c>
      <c r="AA9" s="63" t="e">
        <f t="shared" si="11"/>
        <v>#VALUE!</v>
      </c>
    </row>
    <row r="10" spans="1:27">
      <c r="A10" s="64">
        <v>7</v>
      </c>
      <c r="B10" s="65"/>
      <c r="C10" s="66"/>
      <c r="D10" s="67"/>
      <c r="E10" s="68"/>
      <c r="F10" s="18"/>
      <c r="G10" s="3" t="str">
        <f t="shared" si="4"/>
        <v/>
      </c>
      <c r="H10" s="4" t="str">
        <f t="shared" si="5"/>
        <v/>
      </c>
      <c r="I10" s="18"/>
      <c r="J10" s="18"/>
      <c r="K10" s="69" t="e">
        <f t="shared" si="6"/>
        <v>#VALUE!</v>
      </c>
      <c r="L10" s="69" t="e">
        <f t="shared" si="0"/>
        <v>#VALUE!</v>
      </c>
      <c r="M10" s="70" t="e">
        <f t="shared" si="7"/>
        <v>#VALUE!</v>
      </c>
      <c r="N10" s="71" t="e">
        <f t="shared" si="8"/>
        <v>#VALUE!</v>
      </c>
      <c r="P10" s="4" t="s">
        <v>2</v>
      </c>
      <c r="Q10" s="3">
        <v>0.6</v>
      </c>
      <c r="R10" s="4">
        <v>0.24</v>
      </c>
      <c r="S10" s="3"/>
      <c r="T10" s="36"/>
      <c r="U10" s="63">
        <f t="shared" si="1"/>
        <v>0</v>
      </c>
      <c r="V10" s="63">
        <f t="shared" si="9"/>
        <v>0</v>
      </c>
      <c r="W10" s="63" t="e">
        <f t="shared" si="2"/>
        <v>#VALUE!</v>
      </c>
      <c r="Y10" s="63">
        <f t="shared" si="10"/>
        <v>0</v>
      </c>
      <c r="Z10" s="63" t="e">
        <f t="shared" si="3"/>
        <v>#VALUE!</v>
      </c>
      <c r="AA10" s="63" t="e">
        <f t="shared" si="11"/>
        <v>#VALUE!</v>
      </c>
    </row>
    <row r="11" spans="1:27">
      <c r="A11" s="64">
        <v>8</v>
      </c>
      <c r="B11" s="65"/>
      <c r="C11" s="66"/>
      <c r="D11" s="67"/>
      <c r="E11" s="68"/>
      <c r="F11" s="18"/>
      <c r="G11" s="3" t="str">
        <f t="shared" si="4"/>
        <v/>
      </c>
      <c r="H11" s="4" t="str">
        <f t="shared" si="5"/>
        <v/>
      </c>
      <c r="I11" s="18"/>
      <c r="J11" s="18"/>
      <c r="K11" s="69" t="e">
        <f t="shared" si="6"/>
        <v>#VALUE!</v>
      </c>
      <c r="L11" s="69" t="e">
        <f t="shared" si="0"/>
        <v>#VALUE!</v>
      </c>
      <c r="M11" s="70" t="e">
        <f t="shared" si="7"/>
        <v>#VALUE!</v>
      </c>
      <c r="N11" s="71" t="e">
        <f t="shared" si="8"/>
        <v>#VALUE!</v>
      </c>
      <c r="P11" s="4" t="s">
        <v>1</v>
      </c>
      <c r="Q11" s="3">
        <v>0.55000000000000004</v>
      </c>
      <c r="R11" s="4">
        <v>0.22</v>
      </c>
      <c r="S11" s="3"/>
      <c r="T11" s="36"/>
      <c r="U11" s="63">
        <f t="shared" si="1"/>
        <v>0</v>
      </c>
      <c r="V11" s="63">
        <f t="shared" si="9"/>
        <v>0</v>
      </c>
      <c r="W11" s="63" t="e">
        <f t="shared" si="2"/>
        <v>#VALUE!</v>
      </c>
      <c r="Y11" s="63">
        <f t="shared" si="10"/>
        <v>0</v>
      </c>
      <c r="Z11" s="63" t="e">
        <f t="shared" si="3"/>
        <v>#VALUE!</v>
      </c>
      <c r="AA11" s="63" t="e">
        <f t="shared" si="11"/>
        <v>#VALUE!</v>
      </c>
    </row>
    <row r="12" spans="1:27">
      <c r="A12" s="64">
        <v>9</v>
      </c>
      <c r="B12" s="65"/>
      <c r="C12" s="66"/>
      <c r="D12" s="67"/>
      <c r="E12" s="68"/>
      <c r="F12" s="18"/>
      <c r="G12" s="3" t="str">
        <f t="shared" si="4"/>
        <v/>
      </c>
      <c r="H12" s="4" t="str">
        <f t="shared" si="5"/>
        <v/>
      </c>
      <c r="I12" s="18"/>
      <c r="J12" s="18"/>
      <c r="K12" s="69" t="e">
        <f t="shared" si="6"/>
        <v>#VALUE!</v>
      </c>
      <c r="L12" s="69" t="e">
        <f t="shared" si="0"/>
        <v>#VALUE!</v>
      </c>
      <c r="M12" s="70" t="e">
        <f t="shared" si="7"/>
        <v>#VALUE!</v>
      </c>
      <c r="N12" s="71" t="e">
        <f t="shared" si="8"/>
        <v>#VALUE!</v>
      </c>
      <c r="P12" s="2" t="s">
        <v>0</v>
      </c>
      <c r="Q12" s="1">
        <v>0.5</v>
      </c>
      <c r="R12" s="2">
        <v>0.2</v>
      </c>
      <c r="S12" s="1"/>
      <c r="T12" s="36"/>
      <c r="U12" s="63">
        <f t="shared" si="1"/>
        <v>0</v>
      </c>
      <c r="V12" s="63">
        <f t="shared" si="9"/>
        <v>0</v>
      </c>
      <c r="W12" s="63" t="e">
        <f t="shared" si="2"/>
        <v>#VALUE!</v>
      </c>
      <c r="Y12" s="63">
        <f t="shared" si="10"/>
        <v>0</v>
      </c>
      <c r="Z12" s="63" t="e">
        <f t="shared" si="3"/>
        <v>#VALUE!</v>
      </c>
      <c r="AA12" s="63" t="e">
        <f t="shared" si="11"/>
        <v>#VALUE!</v>
      </c>
    </row>
    <row r="13" spans="1:27">
      <c r="A13" s="64">
        <v>10</v>
      </c>
      <c r="B13" s="65"/>
      <c r="C13" s="66"/>
      <c r="D13" s="67"/>
      <c r="E13" s="68"/>
      <c r="F13" s="18"/>
      <c r="G13" s="3" t="str">
        <f t="shared" si="4"/>
        <v/>
      </c>
      <c r="H13" s="4" t="str">
        <f t="shared" si="5"/>
        <v/>
      </c>
      <c r="I13" s="18"/>
      <c r="J13" s="18"/>
      <c r="K13" s="69" t="e">
        <f t="shared" si="6"/>
        <v>#VALUE!</v>
      </c>
      <c r="L13" s="69" t="e">
        <f t="shared" si="0"/>
        <v>#VALUE!</v>
      </c>
      <c r="M13" s="70" t="e">
        <f t="shared" si="7"/>
        <v>#VALUE!</v>
      </c>
      <c r="N13" s="71" t="e">
        <f t="shared" si="8"/>
        <v>#VALUE!</v>
      </c>
      <c r="U13" s="63">
        <f t="shared" si="1"/>
        <v>0</v>
      </c>
      <c r="V13" s="63">
        <f t="shared" si="9"/>
        <v>0</v>
      </c>
      <c r="W13" s="63" t="e">
        <f t="shared" si="2"/>
        <v>#VALUE!</v>
      </c>
      <c r="Y13" s="63">
        <f t="shared" si="10"/>
        <v>0</v>
      </c>
      <c r="Z13" s="63" t="e">
        <f t="shared" si="3"/>
        <v>#VALUE!</v>
      </c>
      <c r="AA13" s="63" t="e">
        <f t="shared" si="11"/>
        <v>#VALUE!</v>
      </c>
    </row>
    <row r="14" spans="1:27">
      <c r="A14" s="64">
        <v>11</v>
      </c>
      <c r="B14" s="65"/>
      <c r="C14" s="66"/>
      <c r="D14" s="67"/>
      <c r="E14" s="68"/>
      <c r="F14" s="18"/>
      <c r="G14" s="3" t="str">
        <f t="shared" si="4"/>
        <v/>
      </c>
      <c r="H14" s="4" t="str">
        <f t="shared" si="5"/>
        <v/>
      </c>
      <c r="I14" s="18"/>
      <c r="J14" s="18"/>
      <c r="K14" s="69" t="e">
        <f t="shared" si="6"/>
        <v>#VALUE!</v>
      </c>
      <c r="L14" s="69" t="e">
        <f t="shared" si="0"/>
        <v>#VALUE!</v>
      </c>
      <c r="M14" s="70" t="e">
        <f t="shared" si="7"/>
        <v>#VALUE!</v>
      </c>
      <c r="N14" s="71" t="e">
        <f t="shared" si="8"/>
        <v>#VALUE!</v>
      </c>
      <c r="U14" s="63">
        <f t="shared" si="1"/>
        <v>0</v>
      </c>
      <c r="V14" s="63">
        <f t="shared" si="9"/>
        <v>0</v>
      </c>
      <c r="W14" s="63" t="e">
        <f t="shared" si="2"/>
        <v>#VALUE!</v>
      </c>
      <c r="Y14" s="63">
        <f t="shared" si="10"/>
        <v>0</v>
      </c>
      <c r="Z14" s="63" t="e">
        <f t="shared" si="3"/>
        <v>#VALUE!</v>
      </c>
      <c r="AA14" s="63" t="e">
        <f t="shared" si="11"/>
        <v>#VALUE!</v>
      </c>
    </row>
    <row r="15" spans="1:27">
      <c r="A15" s="64">
        <v>12</v>
      </c>
      <c r="B15" s="65"/>
      <c r="C15" s="66"/>
      <c r="D15" s="67"/>
      <c r="E15" s="68"/>
      <c r="F15" s="18"/>
      <c r="G15" s="3" t="str">
        <f t="shared" si="4"/>
        <v/>
      </c>
      <c r="H15" s="4" t="str">
        <f t="shared" si="5"/>
        <v/>
      </c>
      <c r="I15" s="18"/>
      <c r="J15" s="18"/>
      <c r="K15" s="69" t="e">
        <f t="shared" si="6"/>
        <v>#VALUE!</v>
      </c>
      <c r="L15" s="69" t="e">
        <f t="shared" si="0"/>
        <v>#VALUE!</v>
      </c>
      <c r="M15" s="70" t="e">
        <f t="shared" si="7"/>
        <v>#VALUE!</v>
      </c>
      <c r="N15" s="71" t="e">
        <f t="shared" si="8"/>
        <v>#VALUE!</v>
      </c>
      <c r="Q15">
        <v>0.4</v>
      </c>
      <c r="U15">
        <f t="shared" si="1"/>
        <v>0</v>
      </c>
      <c r="V15">
        <f t="shared" si="9"/>
        <v>0</v>
      </c>
      <c r="W15" t="e">
        <f t="shared" si="2"/>
        <v>#VALUE!</v>
      </c>
      <c r="Y15" s="63">
        <f t="shared" si="10"/>
        <v>0</v>
      </c>
      <c r="Z15" s="63" t="e">
        <f t="shared" si="3"/>
        <v>#VALUE!</v>
      </c>
      <c r="AA15" s="63" t="e">
        <f t="shared" si="11"/>
        <v>#VALUE!</v>
      </c>
    </row>
    <row r="16" spans="1:27">
      <c r="A16" s="64">
        <v>13</v>
      </c>
      <c r="B16" s="65"/>
      <c r="C16" s="66"/>
      <c r="D16" s="67"/>
      <c r="E16" s="68"/>
      <c r="F16" s="18"/>
      <c r="G16" s="3" t="str">
        <f t="shared" si="4"/>
        <v/>
      </c>
      <c r="H16" s="4" t="str">
        <f t="shared" si="5"/>
        <v/>
      </c>
      <c r="I16" s="18"/>
      <c r="J16" s="18"/>
      <c r="K16" s="69" t="e">
        <f t="shared" si="6"/>
        <v>#VALUE!</v>
      </c>
      <c r="L16" s="69" t="e">
        <f t="shared" si="0"/>
        <v>#VALUE!</v>
      </c>
      <c r="M16" s="70" t="e">
        <f t="shared" si="7"/>
        <v>#VALUE!</v>
      </c>
      <c r="N16" s="71" t="e">
        <f t="shared" si="8"/>
        <v>#VALUE!</v>
      </c>
      <c r="P16" s="72"/>
      <c r="Q16" s="84">
        <v>0.38</v>
      </c>
      <c r="R16" s="72"/>
      <c r="S16" s="72"/>
      <c r="U16">
        <f t="shared" si="1"/>
        <v>0</v>
      </c>
      <c r="V16">
        <f t="shared" si="9"/>
        <v>0</v>
      </c>
      <c r="W16" t="e">
        <f t="shared" si="2"/>
        <v>#VALUE!</v>
      </c>
      <c r="Y16" s="63">
        <f t="shared" si="10"/>
        <v>0</v>
      </c>
      <c r="Z16" s="63" t="e">
        <f t="shared" si="3"/>
        <v>#VALUE!</v>
      </c>
      <c r="AA16" s="63" t="e">
        <f t="shared" si="11"/>
        <v>#VALUE!</v>
      </c>
    </row>
    <row r="17" spans="1:27">
      <c r="A17" s="64">
        <v>14</v>
      </c>
      <c r="B17" s="65"/>
      <c r="C17" s="66"/>
      <c r="D17" s="67"/>
      <c r="E17" s="68"/>
      <c r="F17" s="18"/>
      <c r="G17" s="3" t="str">
        <f t="shared" si="4"/>
        <v/>
      </c>
      <c r="H17" s="73" t="str">
        <f t="shared" si="5"/>
        <v/>
      </c>
      <c r="I17" s="18"/>
      <c r="J17" s="18"/>
      <c r="K17" s="69" t="e">
        <f t="shared" si="6"/>
        <v>#VALUE!</v>
      </c>
      <c r="L17" s="69" t="e">
        <f t="shared" si="0"/>
        <v>#VALUE!</v>
      </c>
      <c r="M17" s="70" t="e">
        <f t="shared" si="7"/>
        <v>#VALUE!</v>
      </c>
      <c r="N17" s="71" t="e">
        <f t="shared" si="8"/>
        <v>#VALUE!</v>
      </c>
      <c r="Q17">
        <v>0.36</v>
      </c>
      <c r="R17" s="36"/>
      <c r="S17" s="36"/>
      <c r="U17">
        <f t="shared" si="1"/>
        <v>0</v>
      </c>
      <c r="V17">
        <f t="shared" si="9"/>
        <v>0</v>
      </c>
      <c r="W17" t="e">
        <f t="shared" si="2"/>
        <v>#VALUE!</v>
      </c>
      <c r="Y17" s="63">
        <f t="shared" si="10"/>
        <v>0</v>
      </c>
      <c r="Z17" s="63" t="e">
        <f t="shared" si="3"/>
        <v>#VALUE!</v>
      </c>
      <c r="AA17" s="63" t="e">
        <f t="shared" si="11"/>
        <v>#VALUE!</v>
      </c>
    </row>
    <row r="18" spans="1:27">
      <c r="A18" s="64">
        <v>15</v>
      </c>
      <c r="B18" s="65"/>
      <c r="C18" s="66"/>
      <c r="D18" s="67"/>
      <c r="E18" s="68"/>
      <c r="F18" s="18"/>
      <c r="G18" s="3" t="str">
        <f t="shared" si="4"/>
        <v/>
      </c>
      <c r="H18" s="86" t="str">
        <f t="shared" si="5"/>
        <v/>
      </c>
      <c r="I18" s="18"/>
      <c r="J18" s="18"/>
      <c r="K18" s="69" t="e">
        <f t="shared" si="6"/>
        <v>#VALUE!</v>
      </c>
      <c r="L18" s="69" t="e">
        <f t="shared" si="0"/>
        <v>#VALUE!</v>
      </c>
      <c r="M18" s="70" t="e">
        <f t="shared" si="7"/>
        <v>#VALUE!</v>
      </c>
      <c r="N18" s="71" t="e">
        <f t="shared" si="8"/>
        <v>#VALUE!</v>
      </c>
      <c r="Q18">
        <v>0.34</v>
      </c>
      <c r="R18" s="36"/>
      <c r="S18" s="36"/>
      <c r="U18">
        <f t="shared" si="1"/>
        <v>0</v>
      </c>
      <c r="V18">
        <f t="shared" si="9"/>
        <v>0</v>
      </c>
      <c r="W18" t="e">
        <f t="shared" si="2"/>
        <v>#VALUE!</v>
      </c>
      <c r="Y18" s="63">
        <f t="shared" si="10"/>
        <v>0</v>
      </c>
      <c r="Z18" s="63" t="e">
        <f t="shared" si="3"/>
        <v>#VALUE!</v>
      </c>
      <c r="AA18" s="63" t="e">
        <f t="shared" si="11"/>
        <v>#VALUE!</v>
      </c>
    </row>
    <row r="19" spans="1:27">
      <c r="A19" s="64">
        <v>16</v>
      </c>
      <c r="B19" s="65"/>
      <c r="C19" s="66"/>
      <c r="D19" s="67"/>
      <c r="E19" s="68"/>
      <c r="F19" s="18"/>
      <c r="G19" s="3" t="str">
        <f t="shared" si="4"/>
        <v/>
      </c>
      <c r="H19" s="86" t="str">
        <f t="shared" si="5"/>
        <v/>
      </c>
      <c r="I19" s="18"/>
      <c r="J19" s="18"/>
      <c r="K19" s="69" t="e">
        <f t="shared" si="6"/>
        <v>#VALUE!</v>
      </c>
      <c r="L19" s="69" t="e">
        <f t="shared" si="0"/>
        <v>#VALUE!</v>
      </c>
      <c r="M19" s="70" t="e">
        <f t="shared" si="7"/>
        <v>#VALUE!</v>
      </c>
      <c r="N19" s="71" t="e">
        <f t="shared" si="8"/>
        <v>#VALUE!</v>
      </c>
      <c r="Q19">
        <v>0.32</v>
      </c>
      <c r="R19" s="36"/>
      <c r="S19" s="36"/>
      <c r="U19">
        <f t="shared" si="1"/>
        <v>0</v>
      </c>
      <c r="V19">
        <f t="shared" si="9"/>
        <v>0</v>
      </c>
      <c r="W19" t="e">
        <f t="shared" si="2"/>
        <v>#VALUE!</v>
      </c>
      <c r="Y19" s="63">
        <f t="shared" si="10"/>
        <v>0</v>
      </c>
      <c r="Z19" s="63" t="e">
        <f t="shared" si="3"/>
        <v>#VALUE!</v>
      </c>
      <c r="AA19" s="63" t="e">
        <f t="shared" si="11"/>
        <v>#VALUE!</v>
      </c>
    </row>
    <row r="20" spans="1:27">
      <c r="A20" s="64">
        <v>17</v>
      </c>
      <c r="B20" s="65"/>
      <c r="C20" s="66"/>
      <c r="D20" s="67"/>
      <c r="E20" s="68"/>
      <c r="F20" s="18"/>
      <c r="G20" s="3" t="str">
        <f t="shared" si="4"/>
        <v/>
      </c>
      <c r="H20" s="86" t="str">
        <f t="shared" si="5"/>
        <v/>
      </c>
      <c r="I20" s="18"/>
      <c r="J20" s="18"/>
      <c r="K20" s="69" t="e">
        <f t="shared" si="6"/>
        <v>#VALUE!</v>
      </c>
      <c r="L20" s="69" t="e">
        <f t="shared" si="0"/>
        <v>#VALUE!</v>
      </c>
      <c r="M20" s="70" t="e">
        <f t="shared" si="7"/>
        <v>#VALUE!</v>
      </c>
      <c r="N20" s="71" t="e">
        <f t="shared" si="8"/>
        <v>#VALUE!</v>
      </c>
      <c r="Q20">
        <v>0.3</v>
      </c>
      <c r="R20" s="36"/>
      <c r="S20" s="36"/>
      <c r="U20">
        <f t="shared" si="1"/>
        <v>0</v>
      </c>
      <c r="V20">
        <f t="shared" si="9"/>
        <v>0</v>
      </c>
      <c r="W20" t="e">
        <f t="shared" si="2"/>
        <v>#VALUE!</v>
      </c>
      <c r="Y20" s="63">
        <f t="shared" si="10"/>
        <v>0</v>
      </c>
      <c r="Z20" s="63" t="e">
        <f t="shared" si="3"/>
        <v>#VALUE!</v>
      </c>
      <c r="AA20" s="63" t="e">
        <f t="shared" si="11"/>
        <v>#VALUE!</v>
      </c>
    </row>
    <row r="21" spans="1:27">
      <c r="A21" s="64">
        <v>18</v>
      </c>
      <c r="B21" s="65"/>
      <c r="C21" s="66"/>
      <c r="D21" s="67"/>
      <c r="E21" s="68"/>
      <c r="F21" s="18"/>
      <c r="G21" s="3" t="str">
        <f t="shared" si="4"/>
        <v/>
      </c>
      <c r="H21" s="86" t="str">
        <f t="shared" si="5"/>
        <v/>
      </c>
      <c r="I21" s="18"/>
      <c r="J21" s="18"/>
      <c r="K21" s="69" t="e">
        <f t="shared" si="6"/>
        <v>#VALUE!</v>
      </c>
      <c r="L21" s="69" t="e">
        <f t="shared" si="0"/>
        <v>#VALUE!</v>
      </c>
      <c r="M21" s="70" t="e">
        <f t="shared" si="7"/>
        <v>#VALUE!</v>
      </c>
      <c r="N21" s="71" t="e">
        <f t="shared" si="8"/>
        <v>#VALUE!</v>
      </c>
      <c r="Q21">
        <v>0.28000000000000003</v>
      </c>
      <c r="R21" s="36"/>
      <c r="S21" s="36"/>
      <c r="U21">
        <f t="shared" si="1"/>
        <v>0</v>
      </c>
      <c r="V21">
        <f t="shared" si="9"/>
        <v>0</v>
      </c>
      <c r="W21" t="e">
        <f t="shared" si="2"/>
        <v>#VALUE!</v>
      </c>
      <c r="Y21" s="63">
        <f t="shared" si="10"/>
        <v>0</v>
      </c>
      <c r="Z21" s="63" t="e">
        <f t="shared" si="3"/>
        <v>#VALUE!</v>
      </c>
      <c r="AA21" s="63" t="e">
        <f t="shared" si="11"/>
        <v>#VALUE!</v>
      </c>
    </row>
    <row r="22" spans="1:27">
      <c r="A22" s="64">
        <v>19</v>
      </c>
      <c r="B22" s="65"/>
      <c r="C22" s="66"/>
      <c r="D22" s="67"/>
      <c r="E22" s="68"/>
      <c r="F22" s="18"/>
      <c r="G22" s="3" t="str">
        <f t="shared" si="4"/>
        <v/>
      </c>
      <c r="H22" s="86" t="str">
        <f t="shared" si="5"/>
        <v/>
      </c>
      <c r="I22" s="18"/>
      <c r="J22" s="18"/>
      <c r="K22" s="69" t="e">
        <f t="shared" si="6"/>
        <v>#VALUE!</v>
      </c>
      <c r="L22" s="69" t="e">
        <f t="shared" si="0"/>
        <v>#VALUE!</v>
      </c>
      <c r="M22" s="70" t="e">
        <f t="shared" si="7"/>
        <v>#VALUE!</v>
      </c>
      <c r="N22" s="71" t="e">
        <f t="shared" si="8"/>
        <v>#VALUE!</v>
      </c>
      <c r="Q22">
        <v>0.26</v>
      </c>
      <c r="R22" s="36"/>
      <c r="S22" s="36"/>
      <c r="U22">
        <f t="shared" si="1"/>
        <v>0</v>
      </c>
      <c r="V22">
        <f t="shared" si="9"/>
        <v>0</v>
      </c>
      <c r="W22" t="e">
        <f t="shared" si="2"/>
        <v>#VALUE!</v>
      </c>
      <c r="Y22" s="63">
        <f t="shared" si="10"/>
        <v>0</v>
      </c>
      <c r="Z22" s="63" t="e">
        <f t="shared" si="3"/>
        <v>#VALUE!</v>
      </c>
      <c r="AA22" s="63" t="e">
        <f t="shared" si="11"/>
        <v>#VALUE!</v>
      </c>
    </row>
    <row r="23" spans="1:27">
      <c r="A23" s="64">
        <v>20</v>
      </c>
      <c r="B23" s="65"/>
      <c r="C23" s="66"/>
      <c r="D23" s="67"/>
      <c r="E23" s="68"/>
      <c r="F23" s="18"/>
      <c r="G23" s="3" t="str">
        <f t="shared" si="4"/>
        <v/>
      </c>
      <c r="H23" s="86" t="str">
        <f t="shared" si="5"/>
        <v/>
      </c>
      <c r="I23" s="18"/>
      <c r="J23" s="18"/>
      <c r="K23" s="69" t="e">
        <f t="shared" si="6"/>
        <v>#VALUE!</v>
      </c>
      <c r="L23" s="69" t="e">
        <f t="shared" si="0"/>
        <v>#VALUE!</v>
      </c>
      <c r="M23" s="70" t="e">
        <f t="shared" si="7"/>
        <v>#VALUE!</v>
      </c>
      <c r="N23" s="71" t="e">
        <f t="shared" si="8"/>
        <v>#VALUE!</v>
      </c>
      <c r="Q23">
        <v>0.24</v>
      </c>
      <c r="R23" s="36"/>
      <c r="S23" s="36"/>
      <c r="U23">
        <f t="shared" si="1"/>
        <v>0</v>
      </c>
      <c r="V23">
        <f t="shared" si="9"/>
        <v>0</v>
      </c>
      <c r="W23" t="e">
        <f t="shared" si="2"/>
        <v>#VALUE!</v>
      </c>
      <c r="Y23" s="63">
        <f t="shared" si="10"/>
        <v>0</v>
      </c>
      <c r="Z23" s="63" t="e">
        <f t="shared" si="3"/>
        <v>#VALUE!</v>
      </c>
      <c r="AA23" s="63" t="e">
        <f t="shared" si="11"/>
        <v>#VALUE!</v>
      </c>
    </row>
    <row r="24" spans="1:27">
      <c r="A24" s="64">
        <v>21</v>
      </c>
      <c r="B24" s="65"/>
      <c r="C24" s="66"/>
      <c r="D24" s="67"/>
      <c r="E24" s="68"/>
      <c r="F24" s="18"/>
      <c r="G24" s="3" t="str">
        <f t="shared" si="4"/>
        <v/>
      </c>
      <c r="H24" s="86" t="str">
        <f t="shared" si="5"/>
        <v/>
      </c>
      <c r="I24" s="18"/>
      <c r="J24" s="18"/>
      <c r="K24" s="69" t="e">
        <f t="shared" si="6"/>
        <v>#VALUE!</v>
      </c>
      <c r="L24" s="69" t="e">
        <f t="shared" si="0"/>
        <v>#VALUE!</v>
      </c>
      <c r="M24" s="70" t="e">
        <f t="shared" si="7"/>
        <v>#VALUE!</v>
      </c>
      <c r="N24" s="71" t="e">
        <f t="shared" si="8"/>
        <v>#VALUE!</v>
      </c>
      <c r="Q24">
        <v>0.22</v>
      </c>
      <c r="R24" s="36"/>
      <c r="S24" s="36"/>
      <c r="U24">
        <f t="shared" si="1"/>
        <v>0</v>
      </c>
      <c r="V24">
        <f t="shared" si="9"/>
        <v>0</v>
      </c>
      <c r="W24" t="e">
        <f t="shared" si="2"/>
        <v>#VALUE!</v>
      </c>
      <c r="Y24" s="63">
        <f t="shared" si="10"/>
        <v>0</v>
      </c>
      <c r="Z24" s="63" t="e">
        <f t="shared" si="3"/>
        <v>#VALUE!</v>
      </c>
      <c r="AA24" s="63" t="e">
        <f t="shared" si="11"/>
        <v>#VALUE!</v>
      </c>
    </row>
    <row r="25" spans="1:27">
      <c r="A25" s="64">
        <v>22</v>
      </c>
      <c r="B25" s="65"/>
      <c r="C25" s="66"/>
      <c r="D25" s="67"/>
      <c r="E25" s="68"/>
      <c r="F25" s="18"/>
      <c r="G25" s="3" t="str">
        <f t="shared" si="4"/>
        <v/>
      </c>
      <c r="H25" s="86" t="str">
        <f t="shared" si="5"/>
        <v/>
      </c>
      <c r="I25" s="18"/>
      <c r="J25" s="18"/>
      <c r="K25" s="69" t="e">
        <f t="shared" si="6"/>
        <v>#VALUE!</v>
      </c>
      <c r="L25" s="69" t="e">
        <f t="shared" si="0"/>
        <v>#VALUE!</v>
      </c>
      <c r="M25" s="70" t="e">
        <f t="shared" si="7"/>
        <v>#VALUE!</v>
      </c>
      <c r="N25" s="71" t="e">
        <f t="shared" si="8"/>
        <v>#VALUE!</v>
      </c>
      <c r="Q25">
        <v>0.2</v>
      </c>
      <c r="R25" s="36"/>
      <c r="S25" s="36"/>
      <c r="U25">
        <f t="shared" si="1"/>
        <v>0</v>
      </c>
      <c r="V25">
        <f t="shared" si="9"/>
        <v>0</v>
      </c>
      <c r="W25" t="e">
        <f t="shared" si="2"/>
        <v>#VALUE!</v>
      </c>
      <c r="Y25" s="63">
        <f t="shared" si="10"/>
        <v>0</v>
      </c>
      <c r="Z25" s="63" t="e">
        <f t="shared" si="3"/>
        <v>#VALUE!</v>
      </c>
      <c r="AA25" s="63" t="e">
        <f t="shared" si="11"/>
        <v>#VALUE!</v>
      </c>
    </row>
    <row r="26" spans="1:27">
      <c r="A26" s="64">
        <v>23</v>
      </c>
      <c r="B26" s="65"/>
      <c r="C26" s="66"/>
      <c r="D26" s="67"/>
      <c r="E26" s="68"/>
      <c r="F26" s="18"/>
      <c r="G26" s="3" t="str">
        <f t="shared" si="4"/>
        <v/>
      </c>
      <c r="H26" s="86" t="str">
        <f t="shared" si="5"/>
        <v/>
      </c>
      <c r="I26" s="18"/>
      <c r="J26" s="18"/>
      <c r="K26" s="69" t="e">
        <f t="shared" si="6"/>
        <v>#VALUE!</v>
      </c>
      <c r="L26" s="69" t="e">
        <f t="shared" si="0"/>
        <v>#VALUE!</v>
      </c>
      <c r="M26" s="70" t="e">
        <f t="shared" si="7"/>
        <v>#VALUE!</v>
      </c>
      <c r="N26" s="71" t="e">
        <f t="shared" si="8"/>
        <v>#VALUE!</v>
      </c>
      <c r="R26" s="36"/>
      <c r="S26" s="36"/>
      <c r="U26">
        <f t="shared" si="1"/>
        <v>0</v>
      </c>
      <c r="V26">
        <f t="shared" si="9"/>
        <v>0</v>
      </c>
      <c r="W26" t="e">
        <f t="shared" si="2"/>
        <v>#VALUE!</v>
      </c>
      <c r="Y26" s="63">
        <f t="shared" si="10"/>
        <v>0</v>
      </c>
      <c r="Z26" s="63" t="e">
        <f t="shared" si="3"/>
        <v>#VALUE!</v>
      </c>
      <c r="AA26" s="63" t="e">
        <f t="shared" si="11"/>
        <v>#VALUE!</v>
      </c>
    </row>
    <row r="27" spans="1:27">
      <c r="A27" s="64">
        <v>24</v>
      </c>
      <c r="B27" s="65"/>
      <c r="C27" s="66"/>
      <c r="D27" s="67"/>
      <c r="E27" s="68"/>
      <c r="F27" s="18"/>
      <c r="G27" s="3" t="str">
        <f t="shared" si="4"/>
        <v/>
      </c>
      <c r="H27" s="86" t="str">
        <f t="shared" si="5"/>
        <v/>
      </c>
      <c r="I27" s="18"/>
      <c r="J27" s="18"/>
      <c r="K27" s="69" t="e">
        <f t="shared" si="6"/>
        <v>#VALUE!</v>
      </c>
      <c r="L27" s="69" t="e">
        <f t="shared" si="0"/>
        <v>#VALUE!</v>
      </c>
      <c r="M27" s="70" t="e">
        <f t="shared" si="7"/>
        <v>#VALUE!</v>
      </c>
      <c r="N27" s="71" t="e">
        <f t="shared" si="8"/>
        <v>#VALUE!</v>
      </c>
      <c r="R27" s="36"/>
      <c r="S27" s="36"/>
      <c r="U27">
        <f t="shared" si="1"/>
        <v>0</v>
      </c>
      <c r="V27">
        <f t="shared" si="9"/>
        <v>0</v>
      </c>
      <c r="W27" t="e">
        <f t="shared" si="2"/>
        <v>#VALUE!</v>
      </c>
      <c r="Y27" s="63">
        <f t="shared" si="10"/>
        <v>0</v>
      </c>
      <c r="Z27" s="63" t="e">
        <f t="shared" si="3"/>
        <v>#VALUE!</v>
      </c>
      <c r="AA27" s="63" t="e">
        <f t="shared" si="11"/>
        <v>#VALUE!</v>
      </c>
    </row>
    <row r="28" spans="1:27">
      <c r="A28" s="64">
        <v>25</v>
      </c>
      <c r="B28" s="65"/>
      <c r="C28" s="66"/>
      <c r="D28" s="67"/>
      <c r="E28" s="68"/>
      <c r="F28" s="18"/>
      <c r="G28" s="3" t="str">
        <f t="shared" si="4"/>
        <v/>
      </c>
      <c r="H28" s="4" t="str">
        <f t="shared" si="5"/>
        <v/>
      </c>
      <c r="I28" s="18"/>
      <c r="J28" s="18"/>
      <c r="K28" s="69" t="e">
        <f t="shared" si="6"/>
        <v>#VALUE!</v>
      </c>
      <c r="L28" s="69" t="e">
        <f t="shared" si="0"/>
        <v>#VALUE!</v>
      </c>
      <c r="M28" s="70" t="e">
        <f t="shared" si="7"/>
        <v>#VALUE!</v>
      </c>
      <c r="N28" s="71" t="e">
        <f t="shared" si="8"/>
        <v>#VALUE!</v>
      </c>
      <c r="U28">
        <f t="shared" si="1"/>
        <v>0</v>
      </c>
      <c r="V28">
        <f t="shared" si="9"/>
        <v>0</v>
      </c>
      <c r="W28" t="e">
        <f t="shared" si="2"/>
        <v>#VALUE!</v>
      </c>
      <c r="Y28" s="63">
        <f t="shared" si="10"/>
        <v>0</v>
      </c>
      <c r="Z28" s="63" t="e">
        <f t="shared" si="3"/>
        <v>#VALUE!</v>
      </c>
      <c r="AA28" s="63" t="e">
        <f t="shared" si="11"/>
        <v>#VALUE!</v>
      </c>
    </row>
    <row r="29" spans="1:27">
      <c r="A29" s="64">
        <v>26</v>
      </c>
      <c r="B29" s="65"/>
      <c r="C29" s="66"/>
      <c r="D29" s="67"/>
      <c r="E29" s="68"/>
      <c r="F29" s="18"/>
      <c r="G29" s="3" t="str">
        <f t="shared" si="4"/>
        <v/>
      </c>
      <c r="H29" s="4" t="str">
        <f t="shared" si="5"/>
        <v/>
      </c>
      <c r="I29" s="18"/>
      <c r="J29" s="18"/>
      <c r="K29" s="69" t="e">
        <f t="shared" si="6"/>
        <v>#VALUE!</v>
      </c>
      <c r="L29" s="69" t="e">
        <f t="shared" si="0"/>
        <v>#VALUE!</v>
      </c>
      <c r="M29" s="70" t="e">
        <f t="shared" si="7"/>
        <v>#VALUE!</v>
      </c>
      <c r="N29" s="71" t="e">
        <f t="shared" si="8"/>
        <v>#VALUE!</v>
      </c>
      <c r="U29">
        <f t="shared" si="1"/>
        <v>0</v>
      </c>
      <c r="V29">
        <f t="shared" si="9"/>
        <v>0</v>
      </c>
      <c r="W29" t="e">
        <f t="shared" si="2"/>
        <v>#VALUE!</v>
      </c>
      <c r="Y29" s="63">
        <f t="shared" si="10"/>
        <v>0</v>
      </c>
      <c r="Z29" s="63" t="e">
        <f t="shared" si="3"/>
        <v>#VALUE!</v>
      </c>
      <c r="AA29" s="63" t="e">
        <f t="shared" si="11"/>
        <v>#VALUE!</v>
      </c>
    </row>
    <row r="30" spans="1:27">
      <c r="A30" s="64">
        <v>27</v>
      </c>
      <c r="B30" s="65"/>
      <c r="C30" s="66"/>
      <c r="D30" s="67"/>
      <c r="E30" s="68"/>
      <c r="F30" s="18"/>
      <c r="G30" s="3" t="str">
        <f t="shared" si="4"/>
        <v/>
      </c>
      <c r="H30" s="4" t="str">
        <f t="shared" si="5"/>
        <v/>
      </c>
      <c r="I30" s="18"/>
      <c r="J30" s="18"/>
      <c r="K30" s="69" t="e">
        <f t="shared" si="6"/>
        <v>#VALUE!</v>
      </c>
      <c r="L30" s="69" t="e">
        <f t="shared" si="0"/>
        <v>#VALUE!</v>
      </c>
      <c r="M30" s="70" t="e">
        <f t="shared" si="7"/>
        <v>#VALUE!</v>
      </c>
      <c r="N30" s="71" t="e">
        <f t="shared" si="8"/>
        <v>#VALUE!</v>
      </c>
      <c r="U30">
        <f t="shared" si="1"/>
        <v>0</v>
      </c>
      <c r="V30">
        <f t="shared" si="9"/>
        <v>0</v>
      </c>
      <c r="W30" t="e">
        <f t="shared" si="2"/>
        <v>#VALUE!</v>
      </c>
      <c r="Y30" s="63">
        <f t="shared" si="10"/>
        <v>0</v>
      </c>
      <c r="Z30" s="63" t="e">
        <f t="shared" si="3"/>
        <v>#VALUE!</v>
      </c>
      <c r="AA30" s="63" t="e">
        <f t="shared" si="11"/>
        <v>#VALUE!</v>
      </c>
    </row>
    <row r="31" spans="1:27">
      <c r="A31" s="64">
        <v>28</v>
      </c>
      <c r="B31" s="65"/>
      <c r="C31" s="66"/>
      <c r="D31" s="67"/>
      <c r="E31" s="68"/>
      <c r="F31" s="18"/>
      <c r="G31" s="3" t="str">
        <f t="shared" si="4"/>
        <v/>
      </c>
      <c r="H31" s="75" t="str">
        <f t="shared" si="5"/>
        <v/>
      </c>
      <c r="I31" s="18"/>
      <c r="J31" s="18"/>
      <c r="K31" s="69" t="e">
        <f t="shared" si="6"/>
        <v>#VALUE!</v>
      </c>
      <c r="L31" s="69" t="e">
        <f t="shared" si="0"/>
        <v>#VALUE!</v>
      </c>
      <c r="M31" s="70" t="e">
        <f t="shared" si="7"/>
        <v>#VALUE!</v>
      </c>
      <c r="N31" s="71" t="e">
        <f t="shared" si="8"/>
        <v>#VALUE!</v>
      </c>
      <c r="U31">
        <f t="shared" si="1"/>
        <v>0</v>
      </c>
      <c r="V31">
        <f t="shared" si="9"/>
        <v>0</v>
      </c>
      <c r="W31" s="20" t="e">
        <f t="shared" si="2"/>
        <v>#VALUE!</v>
      </c>
      <c r="Y31" s="63">
        <f t="shared" si="10"/>
        <v>0</v>
      </c>
      <c r="Z31" s="63" t="e">
        <f t="shared" si="3"/>
        <v>#VALUE!</v>
      </c>
      <c r="AA31" s="63" t="e">
        <f t="shared" si="11"/>
        <v>#VALUE!</v>
      </c>
    </row>
    <row r="32" spans="1:27">
      <c r="A32" s="64">
        <v>29</v>
      </c>
      <c r="B32" s="65"/>
      <c r="C32" s="66"/>
      <c r="D32" s="67"/>
      <c r="E32" s="68"/>
      <c r="F32" s="18"/>
      <c r="G32" s="3" t="str">
        <f t="shared" si="4"/>
        <v/>
      </c>
      <c r="H32" s="4" t="str">
        <f t="shared" si="5"/>
        <v/>
      </c>
      <c r="I32" s="18"/>
      <c r="J32" s="18"/>
      <c r="K32" s="69" t="e">
        <f t="shared" si="6"/>
        <v>#VALUE!</v>
      </c>
      <c r="L32" s="69" t="e">
        <f t="shared" si="0"/>
        <v>#VALUE!</v>
      </c>
      <c r="M32" s="70" t="e">
        <f t="shared" si="7"/>
        <v>#VALUE!</v>
      </c>
      <c r="N32" s="71" t="e">
        <f t="shared" si="8"/>
        <v>#VALUE!</v>
      </c>
      <c r="U32">
        <f t="shared" si="1"/>
        <v>0</v>
      </c>
      <c r="V32">
        <f t="shared" si="9"/>
        <v>0</v>
      </c>
      <c r="W32" t="e">
        <f t="shared" si="2"/>
        <v>#VALUE!</v>
      </c>
      <c r="Y32" s="63">
        <f t="shared" si="10"/>
        <v>0</v>
      </c>
      <c r="Z32" s="63" t="e">
        <f t="shared" si="3"/>
        <v>#VALUE!</v>
      </c>
      <c r="AA32" s="63" t="e">
        <f t="shared" si="11"/>
        <v>#VALUE!</v>
      </c>
    </row>
    <row r="33" spans="1:27">
      <c r="A33" s="64">
        <v>30</v>
      </c>
      <c r="B33" s="65"/>
      <c r="C33" s="66"/>
      <c r="D33" s="67"/>
      <c r="E33" s="68"/>
      <c r="F33" s="18"/>
      <c r="G33" s="3" t="str">
        <f t="shared" si="4"/>
        <v/>
      </c>
      <c r="H33" s="4" t="str">
        <f t="shared" si="5"/>
        <v/>
      </c>
      <c r="I33" s="18"/>
      <c r="J33" s="18"/>
      <c r="K33" s="69" t="e">
        <f t="shared" si="6"/>
        <v>#VALUE!</v>
      </c>
      <c r="L33" s="69" t="e">
        <f t="shared" si="0"/>
        <v>#VALUE!</v>
      </c>
      <c r="M33" s="70" t="e">
        <f t="shared" si="7"/>
        <v>#VALUE!</v>
      </c>
      <c r="N33" s="71" t="e">
        <f t="shared" si="8"/>
        <v>#VALUE!</v>
      </c>
      <c r="U33">
        <f t="shared" si="1"/>
        <v>0</v>
      </c>
      <c r="V33">
        <f t="shared" si="9"/>
        <v>0</v>
      </c>
      <c r="W33" t="e">
        <f t="shared" si="2"/>
        <v>#VALUE!</v>
      </c>
      <c r="Y33" s="63">
        <f t="shared" si="10"/>
        <v>0</v>
      </c>
      <c r="Z33" s="63" t="e">
        <f t="shared" si="3"/>
        <v>#VALUE!</v>
      </c>
      <c r="AA33" s="63" t="e">
        <f t="shared" si="11"/>
        <v>#VALUE!</v>
      </c>
    </row>
    <row r="34" spans="1:27">
      <c r="A34" s="64">
        <v>31</v>
      </c>
      <c r="B34" s="65"/>
      <c r="C34" s="66"/>
      <c r="D34" s="67"/>
      <c r="E34" s="68"/>
      <c r="F34" s="18"/>
      <c r="G34" s="3" t="str">
        <f t="shared" si="4"/>
        <v/>
      </c>
      <c r="H34" s="4" t="str">
        <f t="shared" si="5"/>
        <v/>
      </c>
      <c r="I34" s="18"/>
      <c r="J34" s="18"/>
      <c r="K34" s="69" t="e">
        <f t="shared" si="6"/>
        <v>#VALUE!</v>
      </c>
      <c r="L34" s="69" t="e">
        <f t="shared" si="0"/>
        <v>#VALUE!</v>
      </c>
      <c r="M34" s="70" t="e">
        <f t="shared" si="7"/>
        <v>#VALUE!</v>
      </c>
      <c r="N34" s="71" t="e">
        <f t="shared" si="8"/>
        <v>#VALUE!</v>
      </c>
      <c r="U34">
        <f t="shared" si="1"/>
        <v>0</v>
      </c>
      <c r="V34">
        <f t="shared" si="9"/>
        <v>0</v>
      </c>
      <c r="W34" t="e">
        <f t="shared" si="2"/>
        <v>#VALUE!</v>
      </c>
      <c r="Y34" s="63">
        <f t="shared" si="10"/>
        <v>0</v>
      </c>
      <c r="Z34" s="63" t="e">
        <f t="shared" si="3"/>
        <v>#VALUE!</v>
      </c>
      <c r="AA34" s="63" t="e">
        <f t="shared" si="11"/>
        <v>#VALUE!</v>
      </c>
    </row>
    <row r="35" spans="1:27">
      <c r="A35" s="64">
        <v>32</v>
      </c>
      <c r="B35" s="65"/>
      <c r="C35" s="66"/>
      <c r="D35" s="67"/>
      <c r="E35" s="68"/>
      <c r="F35" s="18"/>
      <c r="G35" s="3" t="str">
        <f t="shared" si="4"/>
        <v/>
      </c>
      <c r="H35" s="4" t="str">
        <f t="shared" si="5"/>
        <v/>
      </c>
      <c r="I35" s="18"/>
      <c r="J35" s="18"/>
      <c r="K35" s="69" t="e">
        <f t="shared" si="6"/>
        <v>#VALUE!</v>
      </c>
      <c r="L35" s="69" t="e">
        <f t="shared" si="0"/>
        <v>#VALUE!</v>
      </c>
      <c r="M35" s="70" t="e">
        <f t="shared" si="7"/>
        <v>#VALUE!</v>
      </c>
      <c r="N35" s="71" t="e">
        <f t="shared" si="8"/>
        <v>#VALUE!</v>
      </c>
      <c r="U35">
        <f t="shared" si="1"/>
        <v>0</v>
      </c>
      <c r="V35">
        <f t="shared" si="9"/>
        <v>0</v>
      </c>
      <c r="W35" t="e">
        <f t="shared" si="2"/>
        <v>#VALUE!</v>
      </c>
      <c r="Y35" s="63">
        <f t="shared" si="10"/>
        <v>0</v>
      </c>
      <c r="Z35" s="63" t="e">
        <f t="shared" si="3"/>
        <v>#VALUE!</v>
      </c>
      <c r="AA35" s="63" t="e">
        <f t="shared" si="11"/>
        <v>#VALUE!</v>
      </c>
    </row>
    <row r="36" spans="1:27">
      <c r="A36" s="64">
        <v>33</v>
      </c>
      <c r="B36" s="65"/>
      <c r="C36" s="66"/>
      <c r="D36" s="67"/>
      <c r="E36" s="68"/>
      <c r="F36" s="18"/>
      <c r="G36" s="3" t="str">
        <f t="shared" si="4"/>
        <v/>
      </c>
      <c r="H36" s="4" t="str">
        <f t="shared" si="5"/>
        <v/>
      </c>
      <c r="I36" s="18"/>
      <c r="J36" s="18"/>
      <c r="K36" s="69" t="e">
        <f t="shared" si="6"/>
        <v>#VALUE!</v>
      </c>
      <c r="L36" s="69" t="e">
        <f t="shared" si="0"/>
        <v>#VALUE!</v>
      </c>
      <c r="M36" s="70" t="e">
        <f t="shared" si="7"/>
        <v>#VALUE!</v>
      </c>
      <c r="N36" s="71" t="e">
        <f t="shared" si="8"/>
        <v>#VALUE!</v>
      </c>
      <c r="U36">
        <f t="shared" si="1"/>
        <v>0</v>
      </c>
      <c r="V36">
        <f t="shared" si="9"/>
        <v>0</v>
      </c>
      <c r="W36" t="e">
        <f t="shared" si="2"/>
        <v>#VALUE!</v>
      </c>
      <c r="Y36" s="63">
        <f t="shared" si="10"/>
        <v>0</v>
      </c>
      <c r="Z36" s="63" t="e">
        <f t="shared" si="3"/>
        <v>#VALUE!</v>
      </c>
      <c r="AA36" s="63" t="e">
        <f t="shared" si="11"/>
        <v>#VALUE!</v>
      </c>
    </row>
    <row r="37" spans="1:27">
      <c r="A37" s="64">
        <v>34</v>
      </c>
      <c r="B37" s="65"/>
      <c r="C37" s="66"/>
      <c r="D37" s="67"/>
      <c r="E37" s="68"/>
      <c r="F37" s="18"/>
      <c r="G37" s="3" t="str">
        <f t="shared" si="4"/>
        <v/>
      </c>
      <c r="H37" s="4" t="str">
        <f t="shared" si="5"/>
        <v/>
      </c>
      <c r="I37" s="18"/>
      <c r="J37" s="18"/>
      <c r="K37" s="69" t="e">
        <f t="shared" si="6"/>
        <v>#VALUE!</v>
      </c>
      <c r="L37" s="69" t="e">
        <f t="shared" si="0"/>
        <v>#VALUE!</v>
      </c>
      <c r="M37" s="70" t="e">
        <f t="shared" si="7"/>
        <v>#VALUE!</v>
      </c>
      <c r="N37" s="71" t="e">
        <f t="shared" si="8"/>
        <v>#VALUE!</v>
      </c>
      <c r="U37">
        <f t="shared" si="1"/>
        <v>0</v>
      </c>
      <c r="V37">
        <f t="shared" si="9"/>
        <v>0</v>
      </c>
      <c r="W37" t="e">
        <f t="shared" si="2"/>
        <v>#VALUE!</v>
      </c>
      <c r="Y37" s="63">
        <f t="shared" si="10"/>
        <v>0</v>
      </c>
      <c r="Z37" s="63" t="e">
        <f t="shared" si="3"/>
        <v>#VALUE!</v>
      </c>
      <c r="AA37" s="63" t="e">
        <f t="shared" si="11"/>
        <v>#VALUE!</v>
      </c>
    </row>
    <row r="38" spans="1:27">
      <c r="A38" s="64">
        <v>35</v>
      </c>
      <c r="B38" s="65"/>
      <c r="C38" s="66"/>
      <c r="D38" s="67"/>
      <c r="E38" s="68"/>
      <c r="F38" s="18"/>
      <c r="G38" s="3" t="str">
        <f t="shared" si="4"/>
        <v/>
      </c>
      <c r="H38" s="4" t="str">
        <f t="shared" si="5"/>
        <v/>
      </c>
      <c r="I38" s="18"/>
      <c r="J38" s="18"/>
      <c r="K38" s="69" t="e">
        <f t="shared" si="6"/>
        <v>#VALUE!</v>
      </c>
      <c r="L38" s="69" t="e">
        <f t="shared" si="0"/>
        <v>#VALUE!</v>
      </c>
      <c r="M38" s="70" t="e">
        <f t="shared" si="7"/>
        <v>#VALUE!</v>
      </c>
      <c r="N38" s="71" t="e">
        <f t="shared" si="8"/>
        <v>#VALUE!</v>
      </c>
      <c r="U38">
        <f t="shared" si="1"/>
        <v>0</v>
      </c>
      <c r="V38">
        <f t="shared" si="9"/>
        <v>0</v>
      </c>
      <c r="W38" t="e">
        <f t="shared" si="2"/>
        <v>#VALUE!</v>
      </c>
      <c r="Y38" s="63">
        <f t="shared" si="10"/>
        <v>0</v>
      </c>
      <c r="Z38" s="63" t="e">
        <f t="shared" si="3"/>
        <v>#VALUE!</v>
      </c>
      <c r="AA38" s="63" t="e">
        <f t="shared" si="11"/>
        <v>#VALUE!</v>
      </c>
    </row>
    <row r="39" spans="1:27">
      <c r="A39" s="64">
        <v>36</v>
      </c>
      <c r="B39" s="65"/>
      <c r="C39" s="66"/>
      <c r="D39" s="67"/>
      <c r="E39" s="68"/>
      <c r="F39" s="18"/>
      <c r="G39" s="3" t="str">
        <f t="shared" si="4"/>
        <v/>
      </c>
      <c r="H39" s="4" t="str">
        <f t="shared" si="5"/>
        <v/>
      </c>
      <c r="I39" s="18"/>
      <c r="J39" s="18"/>
      <c r="K39" s="69" t="e">
        <f t="shared" si="6"/>
        <v>#VALUE!</v>
      </c>
      <c r="L39" s="69" t="e">
        <f t="shared" si="0"/>
        <v>#VALUE!</v>
      </c>
      <c r="M39" s="70" t="e">
        <f t="shared" si="7"/>
        <v>#VALUE!</v>
      </c>
      <c r="N39" s="71" t="e">
        <f t="shared" si="8"/>
        <v>#VALUE!</v>
      </c>
      <c r="U39">
        <f t="shared" si="1"/>
        <v>0</v>
      </c>
      <c r="V39">
        <f t="shared" si="9"/>
        <v>0</v>
      </c>
      <c r="W39" t="e">
        <f t="shared" si="2"/>
        <v>#VALUE!</v>
      </c>
      <c r="Y39" s="63">
        <f t="shared" si="10"/>
        <v>0</v>
      </c>
      <c r="Z39" s="63" t="e">
        <f t="shared" si="3"/>
        <v>#VALUE!</v>
      </c>
      <c r="AA39" s="63" t="e">
        <f t="shared" si="11"/>
        <v>#VALUE!</v>
      </c>
    </row>
    <row r="40" spans="1:27">
      <c r="A40" s="64">
        <v>37</v>
      </c>
      <c r="B40" s="65"/>
      <c r="C40" s="66"/>
      <c r="D40" s="67"/>
      <c r="E40" s="68"/>
      <c r="F40" s="18"/>
      <c r="G40" s="3" t="str">
        <f t="shared" si="4"/>
        <v/>
      </c>
      <c r="H40" s="4" t="str">
        <f t="shared" si="5"/>
        <v/>
      </c>
      <c r="I40" s="18"/>
      <c r="J40" s="18"/>
      <c r="K40" s="69" t="e">
        <f t="shared" si="6"/>
        <v>#VALUE!</v>
      </c>
      <c r="L40" s="69" t="e">
        <f t="shared" si="0"/>
        <v>#VALUE!</v>
      </c>
      <c r="M40" s="70" t="e">
        <f t="shared" si="7"/>
        <v>#VALUE!</v>
      </c>
      <c r="N40" s="71" t="e">
        <f t="shared" si="8"/>
        <v>#VALUE!</v>
      </c>
      <c r="U40">
        <f t="shared" si="1"/>
        <v>0</v>
      </c>
      <c r="V40">
        <f t="shared" si="9"/>
        <v>0</v>
      </c>
      <c r="W40" t="e">
        <f t="shared" si="2"/>
        <v>#VALUE!</v>
      </c>
      <c r="Y40" s="63">
        <f t="shared" si="10"/>
        <v>0</v>
      </c>
      <c r="Z40" s="63" t="e">
        <f t="shared" si="3"/>
        <v>#VALUE!</v>
      </c>
      <c r="AA40" s="63" t="e">
        <f t="shared" si="11"/>
        <v>#VALUE!</v>
      </c>
    </row>
    <row r="41" spans="1:27">
      <c r="A41" s="64">
        <v>38</v>
      </c>
      <c r="B41" s="65"/>
      <c r="C41" s="66"/>
      <c r="D41" s="67"/>
      <c r="E41" s="68"/>
      <c r="F41" s="18"/>
      <c r="G41" s="3" t="str">
        <f t="shared" si="4"/>
        <v/>
      </c>
      <c r="H41" s="4" t="str">
        <f t="shared" si="5"/>
        <v/>
      </c>
      <c r="I41" s="18"/>
      <c r="J41" s="18"/>
      <c r="K41" s="69" t="e">
        <f t="shared" si="6"/>
        <v>#VALUE!</v>
      </c>
      <c r="L41" s="69" t="e">
        <f t="shared" si="0"/>
        <v>#VALUE!</v>
      </c>
      <c r="M41" s="70" t="e">
        <f t="shared" si="7"/>
        <v>#VALUE!</v>
      </c>
      <c r="N41" s="71" t="e">
        <f t="shared" si="8"/>
        <v>#VALUE!</v>
      </c>
      <c r="U41">
        <f t="shared" si="1"/>
        <v>0</v>
      </c>
      <c r="V41">
        <f t="shared" si="9"/>
        <v>0</v>
      </c>
      <c r="W41" t="e">
        <f t="shared" si="2"/>
        <v>#VALUE!</v>
      </c>
      <c r="Y41" s="63">
        <f t="shared" si="10"/>
        <v>0</v>
      </c>
      <c r="Z41" s="63" t="e">
        <f t="shared" si="3"/>
        <v>#VALUE!</v>
      </c>
      <c r="AA41" s="63" t="e">
        <f t="shared" si="11"/>
        <v>#VALUE!</v>
      </c>
    </row>
    <row r="42" spans="1:27">
      <c r="A42" s="64">
        <v>39</v>
      </c>
      <c r="B42" s="65"/>
      <c r="C42" s="66"/>
      <c r="D42" s="67"/>
      <c r="E42" s="68"/>
      <c r="F42" s="18"/>
      <c r="G42" s="3" t="str">
        <f t="shared" si="4"/>
        <v/>
      </c>
      <c r="H42" s="4" t="str">
        <f t="shared" si="5"/>
        <v/>
      </c>
      <c r="I42" s="18"/>
      <c r="J42" s="18"/>
      <c r="K42" s="69" t="e">
        <f t="shared" si="6"/>
        <v>#VALUE!</v>
      </c>
      <c r="L42" s="69" t="e">
        <f t="shared" si="0"/>
        <v>#VALUE!</v>
      </c>
      <c r="M42" s="70" t="e">
        <f t="shared" si="7"/>
        <v>#VALUE!</v>
      </c>
      <c r="N42" s="71" t="e">
        <f t="shared" si="8"/>
        <v>#VALUE!</v>
      </c>
      <c r="U42">
        <f t="shared" si="1"/>
        <v>0</v>
      </c>
      <c r="V42">
        <f t="shared" si="9"/>
        <v>0</v>
      </c>
      <c r="W42" t="e">
        <f t="shared" si="2"/>
        <v>#VALUE!</v>
      </c>
      <c r="Y42" s="63">
        <f t="shared" si="10"/>
        <v>0</v>
      </c>
      <c r="Z42" s="63" t="e">
        <f t="shared" si="3"/>
        <v>#VALUE!</v>
      </c>
      <c r="AA42" s="63" t="e">
        <f t="shared" si="11"/>
        <v>#VALUE!</v>
      </c>
    </row>
    <row r="43" spans="1:27">
      <c r="A43" s="64">
        <v>40</v>
      </c>
      <c r="B43" s="65"/>
      <c r="C43" s="66"/>
      <c r="D43" s="67"/>
      <c r="E43" s="68"/>
      <c r="F43" s="18"/>
      <c r="G43" s="3" t="str">
        <f t="shared" si="4"/>
        <v/>
      </c>
      <c r="H43" s="4" t="str">
        <f t="shared" si="5"/>
        <v/>
      </c>
      <c r="I43" s="18"/>
      <c r="J43" s="18"/>
      <c r="K43" s="69" t="e">
        <f t="shared" si="6"/>
        <v>#VALUE!</v>
      </c>
      <c r="L43" s="69" t="e">
        <f t="shared" si="0"/>
        <v>#VALUE!</v>
      </c>
      <c r="M43" s="70" t="e">
        <f t="shared" si="7"/>
        <v>#VALUE!</v>
      </c>
      <c r="N43" s="71" t="e">
        <f t="shared" si="8"/>
        <v>#VALUE!</v>
      </c>
      <c r="U43">
        <f t="shared" si="1"/>
        <v>0</v>
      </c>
      <c r="V43">
        <f t="shared" si="9"/>
        <v>0</v>
      </c>
      <c r="W43" t="e">
        <f t="shared" si="2"/>
        <v>#VALUE!</v>
      </c>
      <c r="Y43" s="63">
        <f t="shared" si="10"/>
        <v>0</v>
      </c>
      <c r="Z43" s="63" t="e">
        <f t="shared" si="3"/>
        <v>#VALUE!</v>
      </c>
      <c r="AA43" s="63" t="e">
        <f t="shared" si="11"/>
        <v>#VALUE!</v>
      </c>
    </row>
    <row r="44" spans="1:27">
      <c r="A44" s="64">
        <v>41</v>
      </c>
      <c r="B44" s="65"/>
      <c r="C44" s="66"/>
      <c r="D44" s="67"/>
      <c r="E44" s="68"/>
      <c r="F44" s="18"/>
      <c r="G44" s="3" t="str">
        <f t="shared" si="4"/>
        <v/>
      </c>
      <c r="H44" s="4" t="str">
        <f t="shared" si="5"/>
        <v/>
      </c>
      <c r="I44" s="18"/>
      <c r="J44" s="18"/>
      <c r="K44" s="69" t="e">
        <f t="shared" si="6"/>
        <v>#VALUE!</v>
      </c>
      <c r="L44" s="69" t="e">
        <f t="shared" si="0"/>
        <v>#VALUE!</v>
      </c>
      <c r="M44" s="70" t="e">
        <f t="shared" si="7"/>
        <v>#VALUE!</v>
      </c>
      <c r="N44" s="71" t="e">
        <f t="shared" si="8"/>
        <v>#VALUE!</v>
      </c>
      <c r="U44">
        <f t="shared" si="1"/>
        <v>0</v>
      </c>
      <c r="V44">
        <f t="shared" si="9"/>
        <v>0</v>
      </c>
      <c r="W44" t="e">
        <f t="shared" si="2"/>
        <v>#VALUE!</v>
      </c>
      <c r="Y44" s="63">
        <f t="shared" si="10"/>
        <v>0</v>
      </c>
      <c r="Z44" s="63" t="e">
        <f t="shared" si="3"/>
        <v>#VALUE!</v>
      </c>
      <c r="AA44" s="63" t="e">
        <f t="shared" si="11"/>
        <v>#VALUE!</v>
      </c>
    </row>
    <row r="45" spans="1:27">
      <c r="A45" s="64">
        <v>42</v>
      </c>
      <c r="B45" s="65"/>
      <c r="C45" s="66"/>
      <c r="D45" s="67"/>
      <c r="E45" s="68"/>
      <c r="F45" s="18"/>
      <c r="G45" s="3" t="str">
        <f t="shared" si="4"/>
        <v/>
      </c>
      <c r="H45" s="4" t="str">
        <f t="shared" si="5"/>
        <v/>
      </c>
      <c r="I45" s="18"/>
      <c r="J45" s="18"/>
      <c r="K45" s="69" t="e">
        <f t="shared" si="6"/>
        <v>#VALUE!</v>
      </c>
      <c r="L45" s="69" t="e">
        <f t="shared" si="0"/>
        <v>#VALUE!</v>
      </c>
      <c r="M45" s="70" t="e">
        <f t="shared" si="7"/>
        <v>#VALUE!</v>
      </c>
      <c r="N45" s="71" t="e">
        <f t="shared" si="8"/>
        <v>#VALUE!</v>
      </c>
      <c r="U45">
        <f t="shared" si="1"/>
        <v>0</v>
      </c>
      <c r="V45">
        <f t="shared" si="9"/>
        <v>0</v>
      </c>
      <c r="W45" t="e">
        <f t="shared" si="2"/>
        <v>#VALUE!</v>
      </c>
      <c r="Y45" s="63">
        <f t="shared" si="10"/>
        <v>0</v>
      </c>
      <c r="Z45" s="63" t="e">
        <f t="shared" si="3"/>
        <v>#VALUE!</v>
      </c>
      <c r="AA45" s="63" t="e">
        <f t="shared" si="11"/>
        <v>#VALUE!</v>
      </c>
    </row>
    <row r="46" spans="1:27">
      <c r="A46" s="64">
        <v>43</v>
      </c>
      <c r="B46" s="65"/>
      <c r="C46" s="66"/>
      <c r="D46" s="67"/>
      <c r="E46" s="68"/>
      <c r="F46" s="18"/>
      <c r="G46" s="3" t="str">
        <f t="shared" si="4"/>
        <v/>
      </c>
      <c r="H46" s="4" t="str">
        <f t="shared" si="5"/>
        <v/>
      </c>
      <c r="I46" s="18"/>
      <c r="J46" s="18"/>
      <c r="K46" s="69" t="e">
        <f t="shared" si="6"/>
        <v>#VALUE!</v>
      </c>
      <c r="L46" s="69" t="e">
        <f t="shared" si="0"/>
        <v>#VALUE!</v>
      </c>
      <c r="M46" s="70" t="e">
        <f t="shared" si="7"/>
        <v>#VALUE!</v>
      </c>
      <c r="N46" s="71" t="e">
        <f t="shared" si="8"/>
        <v>#VALUE!</v>
      </c>
      <c r="U46">
        <f t="shared" si="1"/>
        <v>0</v>
      </c>
      <c r="V46">
        <f t="shared" si="9"/>
        <v>0</v>
      </c>
      <c r="W46" t="e">
        <f t="shared" si="2"/>
        <v>#VALUE!</v>
      </c>
      <c r="Y46" s="63">
        <f t="shared" si="10"/>
        <v>0</v>
      </c>
      <c r="Z46" s="63" t="e">
        <f t="shared" si="3"/>
        <v>#VALUE!</v>
      </c>
      <c r="AA46" s="63" t="e">
        <f t="shared" si="11"/>
        <v>#VALUE!</v>
      </c>
    </row>
    <row r="47" spans="1:27">
      <c r="A47" s="64">
        <v>44</v>
      </c>
      <c r="B47" s="65"/>
      <c r="C47" s="66"/>
      <c r="D47" s="67"/>
      <c r="E47" s="68"/>
      <c r="F47" s="18"/>
      <c r="G47" s="3" t="str">
        <f t="shared" si="4"/>
        <v/>
      </c>
      <c r="H47" s="4" t="str">
        <f t="shared" si="5"/>
        <v/>
      </c>
      <c r="I47" s="18"/>
      <c r="J47" s="18"/>
      <c r="K47" s="69" t="e">
        <f t="shared" si="6"/>
        <v>#VALUE!</v>
      </c>
      <c r="L47" s="69" t="e">
        <f t="shared" si="0"/>
        <v>#VALUE!</v>
      </c>
      <c r="M47" s="70" t="e">
        <f t="shared" si="7"/>
        <v>#VALUE!</v>
      </c>
      <c r="N47" s="71" t="e">
        <f t="shared" si="8"/>
        <v>#VALUE!</v>
      </c>
      <c r="U47">
        <f t="shared" si="1"/>
        <v>0</v>
      </c>
      <c r="V47">
        <f t="shared" si="9"/>
        <v>0</v>
      </c>
      <c r="W47" t="e">
        <f t="shared" si="2"/>
        <v>#VALUE!</v>
      </c>
      <c r="Y47" s="63">
        <f t="shared" si="10"/>
        <v>0</v>
      </c>
      <c r="Z47" s="63" t="e">
        <f t="shared" si="3"/>
        <v>#VALUE!</v>
      </c>
      <c r="AA47" s="63" t="e">
        <f t="shared" si="11"/>
        <v>#VALUE!</v>
      </c>
    </row>
    <row r="48" spans="1:27">
      <c r="A48" s="64">
        <v>45</v>
      </c>
      <c r="B48" s="65"/>
      <c r="C48" s="66"/>
      <c r="D48" s="67"/>
      <c r="E48" s="68"/>
      <c r="F48" s="18"/>
      <c r="G48" s="3" t="str">
        <f t="shared" si="4"/>
        <v/>
      </c>
      <c r="H48" s="4" t="str">
        <f t="shared" si="5"/>
        <v/>
      </c>
      <c r="I48" s="18"/>
      <c r="J48" s="18"/>
      <c r="K48" s="69" t="e">
        <f t="shared" si="6"/>
        <v>#VALUE!</v>
      </c>
      <c r="L48" s="69" t="e">
        <f t="shared" si="0"/>
        <v>#VALUE!</v>
      </c>
      <c r="M48" s="70" t="e">
        <f t="shared" si="7"/>
        <v>#VALUE!</v>
      </c>
      <c r="N48" s="71" t="e">
        <f t="shared" si="8"/>
        <v>#VALUE!</v>
      </c>
      <c r="U48">
        <f t="shared" si="1"/>
        <v>0</v>
      </c>
      <c r="V48">
        <f t="shared" si="9"/>
        <v>0</v>
      </c>
      <c r="W48" t="e">
        <f t="shared" si="2"/>
        <v>#VALUE!</v>
      </c>
      <c r="Y48" s="63">
        <f t="shared" si="10"/>
        <v>0</v>
      </c>
      <c r="Z48" s="63" t="e">
        <f t="shared" si="3"/>
        <v>#VALUE!</v>
      </c>
      <c r="AA48" s="63" t="e">
        <f t="shared" si="11"/>
        <v>#VALUE!</v>
      </c>
    </row>
    <row r="49" spans="1:27">
      <c r="A49" s="64">
        <v>46</v>
      </c>
      <c r="B49" s="65"/>
      <c r="C49" s="66"/>
      <c r="D49" s="67"/>
      <c r="E49" s="68"/>
      <c r="F49" s="18"/>
      <c r="G49" s="3" t="str">
        <f t="shared" si="4"/>
        <v/>
      </c>
      <c r="H49" s="4" t="str">
        <f t="shared" si="5"/>
        <v/>
      </c>
      <c r="I49" s="18"/>
      <c r="J49" s="18"/>
      <c r="K49" s="69" t="e">
        <f t="shared" si="6"/>
        <v>#VALUE!</v>
      </c>
      <c r="L49" s="69" t="e">
        <f t="shared" si="0"/>
        <v>#VALUE!</v>
      </c>
      <c r="M49" s="70" t="e">
        <f t="shared" si="7"/>
        <v>#VALUE!</v>
      </c>
      <c r="N49" s="71" t="e">
        <f t="shared" si="8"/>
        <v>#VALUE!</v>
      </c>
      <c r="U49">
        <f t="shared" si="1"/>
        <v>0</v>
      </c>
      <c r="V49">
        <f t="shared" si="9"/>
        <v>0</v>
      </c>
      <c r="W49" t="e">
        <f t="shared" si="2"/>
        <v>#VALUE!</v>
      </c>
      <c r="Y49" s="63">
        <f t="shared" si="10"/>
        <v>0</v>
      </c>
      <c r="Z49" s="63" t="e">
        <f t="shared" si="3"/>
        <v>#VALUE!</v>
      </c>
      <c r="AA49" s="63" t="e">
        <f t="shared" si="11"/>
        <v>#VALUE!</v>
      </c>
    </row>
    <row r="50" spans="1:27">
      <c r="A50" s="64">
        <v>47</v>
      </c>
      <c r="B50" s="65"/>
      <c r="C50" s="66"/>
      <c r="D50" s="67"/>
      <c r="E50" s="68"/>
      <c r="F50" s="18"/>
      <c r="G50" s="3" t="str">
        <f t="shared" si="4"/>
        <v/>
      </c>
      <c r="H50" s="4" t="str">
        <f t="shared" si="5"/>
        <v/>
      </c>
      <c r="I50" s="18"/>
      <c r="J50" s="18"/>
      <c r="K50" s="69" t="e">
        <f t="shared" si="6"/>
        <v>#VALUE!</v>
      </c>
      <c r="L50" s="69" t="e">
        <f t="shared" si="0"/>
        <v>#VALUE!</v>
      </c>
      <c r="M50" s="70" t="e">
        <f t="shared" si="7"/>
        <v>#VALUE!</v>
      </c>
      <c r="N50" s="71" t="e">
        <f t="shared" si="8"/>
        <v>#VALUE!</v>
      </c>
      <c r="U50">
        <f t="shared" si="1"/>
        <v>0</v>
      </c>
      <c r="V50">
        <f t="shared" si="9"/>
        <v>0</v>
      </c>
      <c r="W50" t="e">
        <f t="shared" si="2"/>
        <v>#VALUE!</v>
      </c>
      <c r="Y50" s="63">
        <f t="shared" si="10"/>
        <v>0</v>
      </c>
      <c r="Z50" s="63" t="e">
        <f t="shared" si="3"/>
        <v>#VALUE!</v>
      </c>
      <c r="AA50" s="63" t="e">
        <f t="shared" si="11"/>
        <v>#VALUE!</v>
      </c>
    </row>
    <row r="51" spans="1:27">
      <c r="A51" s="64">
        <v>48</v>
      </c>
      <c r="B51" s="65"/>
      <c r="C51" s="66"/>
      <c r="D51" s="67"/>
      <c r="E51" s="68"/>
      <c r="F51" s="18"/>
      <c r="G51" s="3" t="str">
        <f t="shared" si="4"/>
        <v/>
      </c>
      <c r="H51" s="4" t="str">
        <f t="shared" si="5"/>
        <v/>
      </c>
      <c r="I51" s="18"/>
      <c r="J51" s="18"/>
      <c r="K51" s="69" t="e">
        <f t="shared" si="6"/>
        <v>#VALUE!</v>
      </c>
      <c r="L51" s="69" t="e">
        <f t="shared" si="0"/>
        <v>#VALUE!</v>
      </c>
      <c r="M51" s="70" t="e">
        <f t="shared" si="7"/>
        <v>#VALUE!</v>
      </c>
      <c r="N51" s="71" t="e">
        <f t="shared" si="8"/>
        <v>#VALUE!</v>
      </c>
      <c r="U51">
        <f t="shared" si="1"/>
        <v>0</v>
      </c>
      <c r="V51">
        <f t="shared" si="9"/>
        <v>0</v>
      </c>
      <c r="W51" t="e">
        <f t="shared" si="2"/>
        <v>#VALUE!</v>
      </c>
      <c r="Y51" s="63">
        <f t="shared" si="10"/>
        <v>0</v>
      </c>
      <c r="Z51" s="63" t="e">
        <f t="shared" si="3"/>
        <v>#VALUE!</v>
      </c>
      <c r="AA51" s="63" t="e">
        <f t="shared" si="11"/>
        <v>#VALUE!</v>
      </c>
    </row>
    <row r="52" spans="1:27">
      <c r="A52" s="64">
        <v>49</v>
      </c>
      <c r="B52" s="65"/>
      <c r="C52" s="66"/>
      <c r="D52" s="67"/>
      <c r="E52" s="68"/>
      <c r="F52" s="18"/>
      <c r="G52" s="3" t="str">
        <f t="shared" si="4"/>
        <v/>
      </c>
      <c r="H52" s="4" t="str">
        <f t="shared" si="5"/>
        <v/>
      </c>
      <c r="I52" s="18"/>
      <c r="J52" s="18"/>
      <c r="K52" s="69" t="e">
        <f t="shared" si="6"/>
        <v>#VALUE!</v>
      </c>
      <c r="L52" s="69" t="e">
        <f t="shared" si="0"/>
        <v>#VALUE!</v>
      </c>
      <c r="M52" s="70" t="e">
        <f t="shared" si="7"/>
        <v>#VALUE!</v>
      </c>
      <c r="N52" s="71" t="e">
        <f t="shared" si="8"/>
        <v>#VALUE!</v>
      </c>
      <c r="U52">
        <f t="shared" si="1"/>
        <v>0</v>
      </c>
      <c r="V52">
        <f t="shared" si="9"/>
        <v>0</v>
      </c>
      <c r="W52" t="e">
        <f t="shared" si="2"/>
        <v>#VALUE!</v>
      </c>
      <c r="Y52" s="63">
        <f t="shared" si="10"/>
        <v>0</v>
      </c>
      <c r="Z52" s="63" t="e">
        <f t="shared" si="3"/>
        <v>#VALUE!</v>
      </c>
      <c r="AA52" s="63" t="e">
        <f t="shared" si="11"/>
        <v>#VALUE!</v>
      </c>
    </row>
    <row r="53" spans="1:27">
      <c r="A53" s="76">
        <v>50</v>
      </c>
      <c r="B53" s="77"/>
      <c r="C53" s="78"/>
      <c r="D53" s="79"/>
      <c r="E53" s="80"/>
      <c r="F53" s="19"/>
      <c r="G53" s="1" t="str">
        <f t="shared" si="4"/>
        <v/>
      </c>
      <c r="H53" s="2" t="str">
        <f t="shared" si="5"/>
        <v/>
      </c>
      <c r="I53" s="19"/>
      <c r="J53" s="19"/>
      <c r="K53" s="81" t="e">
        <f t="shared" si="6"/>
        <v>#VALUE!</v>
      </c>
      <c r="L53" s="81" t="e">
        <f t="shared" si="0"/>
        <v>#VALUE!</v>
      </c>
      <c r="M53" s="82" t="e">
        <f t="shared" si="7"/>
        <v>#VALUE!</v>
      </c>
      <c r="N53" s="83" t="e">
        <f t="shared" si="8"/>
        <v>#VALUE!</v>
      </c>
      <c r="U53">
        <f t="shared" si="1"/>
        <v>0</v>
      </c>
      <c r="V53">
        <f t="shared" si="9"/>
        <v>0</v>
      </c>
      <c r="W53" t="e">
        <f t="shared" si="2"/>
        <v>#VALUE!</v>
      </c>
      <c r="Y53" s="63">
        <f t="shared" si="10"/>
        <v>0</v>
      </c>
      <c r="Z53" s="63" t="e">
        <f t="shared" si="3"/>
        <v>#VALUE!</v>
      </c>
      <c r="AA53" s="63" t="e">
        <f t="shared" si="11"/>
        <v>#VALUE!</v>
      </c>
    </row>
  </sheetData>
  <mergeCells count="12">
    <mergeCell ref="N2:N3"/>
    <mergeCell ref="A2:A3"/>
    <mergeCell ref="B2:B3"/>
    <mergeCell ref="C2:D2"/>
    <mergeCell ref="E2:E3"/>
    <mergeCell ref="F2:F3"/>
    <mergeCell ref="G2:G3"/>
    <mergeCell ref="H2:H3"/>
    <mergeCell ref="I2:I3"/>
    <mergeCell ref="J2:J3"/>
    <mergeCell ref="K2:L3"/>
    <mergeCell ref="M2:M3"/>
  </mergeCells>
  <phoneticPr fontId="2"/>
  <dataValidations count="1">
    <dataValidation type="list" allowBlank="1" showInputMessage="1" showErrorMessage="1" sqref="E4:E53" xr:uid="{9F2C1AAD-4659-4ECE-AFC4-16FAAE5101E1}">
      <formula1>$P$2:$P$12</formula1>
    </dataValidation>
  </dataValidations>
  <pageMargins left="0.51181102362204722" right="0.59055118110236227" top="0.55118110236220474" bottom="0.55118110236220474" header="0.31496062992125984" footer="0.31496062992125984"/>
  <pageSetup paperSize="9" scale="57" fitToHeight="0" orientation="portrait" r:id="rId1"/>
  <headerFooter>
    <oddHeader xml:space="preserve">&amp;R
</oddHeader>
  </headerFooter>
  <colBreaks count="1" manualBreakCount="1">
    <brk id="1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643916F1-936F-4744-9A1B-F735CAC2A417}">
          <x14:formula1>
            <xm:f>リスト用!$B$3</xm:f>
          </x14:formula1>
          <xm:sqref>C4:D53</xm:sqref>
        </x14:dataValidation>
        <x14:dataValidation type="list" allowBlank="1" showInputMessage="1" showErrorMessage="1" xr:uid="{1EA0843C-CEA7-46C4-A79A-E6F2B8772F97}">
          <x14:formula1>
            <xm:f>リスト用!$E$4</xm:f>
          </x14:formula1>
          <xm:sqref>B4:B53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687CE-A6AE-49A0-9E09-B94112AA3A05}">
  <dimension ref="B3:G13"/>
  <sheetViews>
    <sheetView workbookViewId="0">
      <selection activeCell="K27" sqref="K27"/>
    </sheetView>
  </sheetViews>
  <sheetFormatPr defaultRowHeight="18.75"/>
  <sheetData>
    <row r="3" spans="2:7">
      <c r="B3" t="s">
        <v>57</v>
      </c>
      <c r="C3" t="s">
        <v>58</v>
      </c>
      <c r="D3" t="s">
        <v>59</v>
      </c>
      <c r="E3" t="s">
        <v>60</v>
      </c>
      <c r="F3" t="s">
        <v>61</v>
      </c>
      <c r="G3" t="s">
        <v>62</v>
      </c>
    </row>
    <row r="4" spans="2:7">
      <c r="B4" t="s">
        <v>63</v>
      </c>
      <c r="C4" t="s">
        <v>64</v>
      </c>
      <c r="D4" t="s">
        <v>65</v>
      </c>
      <c r="E4" t="s">
        <v>66</v>
      </c>
      <c r="F4" t="s">
        <v>67</v>
      </c>
      <c r="G4" t="s">
        <v>68</v>
      </c>
    </row>
    <row r="5" spans="2:7">
      <c r="D5" t="s">
        <v>69</v>
      </c>
      <c r="G5" t="s">
        <v>70</v>
      </c>
    </row>
    <row r="6" spans="2:7">
      <c r="D6" t="s">
        <v>71</v>
      </c>
      <c r="G6" t="s">
        <v>72</v>
      </c>
    </row>
    <row r="7" spans="2:7">
      <c r="G7" t="s">
        <v>73</v>
      </c>
    </row>
    <row r="8" spans="2:7">
      <c r="G8" t="s">
        <v>74</v>
      </c>
    </row>
    <row r="9" spans="2:7">
      <c r="G9" t="s">
        <v>75</v>
      </c>
    </row>
    <row r="10" spans="2:7">
      <c r="G10" t="s">
        <v>76</v>
      </c>
    </row>
    <row r="11" spans="2:7">
      <c r="G11" t="s">
        <v>77</v>
      </c>
    </row>
    <row r="12" spans="2:7">
      <c r="G12" t="s">
        <v>78</v>
      </c>
    </row>
    <row r="13" spans="2:7">
      <c r="G13" t="s">
        <v>79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個票</vt:lpstr>
      <vt:lpstr>助成額等計算シート（共済加入者）</vt:lpstr>
      <vt:lpstr>助成額等計算シート（共済未加入者）</vt:lpstr>
      <vt:lpstr>個票 （記載例）</vt:lpstr>
      <vt:lpstr>助成額等計算シート（記載例 共済加入者）</vt:lpstr>
      <vt:lpstr>助成額等計算シート（記載例 共済未加入者）</vt:lpstr>
      <vt:lpstr>リスト用</vt:lpstr>
      <vt:lpstr>'助成額等計算シート（記載例 共済加入者）'!Print_Area</vt:lpstr>
      <vt:lpstr>'助成額等計算シート（記載例 共済未加入者）'!Print_Area</vt:lpstr>
      <vt:lpstr>'助成額等計算シート（共済加入者）'!Print_Area</vt:lpstr>
      <vt:lpstr>'助成額等計算シート（共済未加入者）'!Print_Area</vt:lpstr>
      <vt:lpstr>'助成額等計算シート（記載例 共済加入者）'!Print_Titles</vt:lpstr>
      <vt:lpstr>'助成額等計算シート（記載例 共済未加入者）'!Print_Titles</vt:lpstr>
      <vt:lpstr>'助成額等計算シート（共済加入者）'!Print_Titles</vt:lpstr>
      <vt:lpstr>'助成額等計算シート（共済未加入者）'!Print_Titles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ユーザー</dc:creator>
  <cp:lastModifiedBy>ユーザー</cp:lastModifiedBy>
  <cp:lastPrinted>2026-03-16T10:39:41Z</cp:lastPrinted>
  <dcterms:created xsi:type="dcterms:W3CDTF">2025-05-16T05:31:35Z</dcterms:created>
  <dcterms:modified xsi:type="dcterms:W3CDTF">2026-03-16T10:40:45Z</dcterms:modified>
</cp:coreProperties>
</file>